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30c9a90133ef248a/Documents/MÁSIK GÉPRŐL/UN WGBHR/HRC report COVID19 2022/REPLIES TO QUESTIONNNAIRES/CODEMUH-LWB-WLW/"/>
    </mc:Choice>
  </mc:AlternateContent>
  <xr:revisionPtr revIDLastSave="0" documentId="8_{091DC315-7B72-4198-B91B-C5879E03AB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2" i="1" l="1"/>
  <c r="R112" i="1"/>
  <c r="Q112" i="1"/>
  <c r="O112" i="1"/>
  <c r="M112" i="1"/>
  <c r="K112" i="1"/>
  <c r="I112" i="1"/>
  <c r="G112" i="1"/>
  <c r="T7" i="1" l="1"/>
  <c r="T1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Eventos2</author>
  </authors>
  <commentList>
    <comment ref="S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Eventos2:</t>
        </r>
        <r>
          <rPr>
            <sz val="9"/>
            <color indexed="81"/>
            <rFont val="Tahoma"/>
            <charset val="1"/>
          </rPr>
          <t xml:space="preserve">
SALDO DISPONIBLE POR LA AHM EN LA CUENTA ASIGNADA PARA EL PAGO DEL APORTE SOLIDARIO, DICHO SALDO SE DEBE A LAS DEVOLUCIONES DE FONDOS POR REINTEGROS DE ALGUNAS EMPRESAS, DICHO MONTO SE ESTA UTILIZANDO EN EL PAGO DEL TERCER MES</t>
        </r>
      </text>
    </comment>
  </commentList>
</comments>
</file>

<file path=xl/sharedStrings.xml><?xml version="1.0" encoding="utf-8"?>
<sst xmlns="http://schemas.openxmlformats.org/spreadsheetml/2006/main" count="612" uniqueCount="143">
  <si>
    <t>Reporte Consolidado AHM</t>
  </si>
  <si>
    <t xml:space="preserve">N° </t>
  </si>
  <si>
    <t>Empresas Acogidas</t>
  </si>
  <si>
    <t xml:space="preserve">Ubicación </t>
  </si>
  <si>
    <t>PRIMER MES DE PAGO</t>
  </si>
  <si>
    <t>SEGUNDO MES DE PAGO</t>
  </si>
  <si>
    <t>TERCER MES DE PAGO</t>
  </si>
  <si>
    <t>Transferencias Recibidas Realizadas Por Sefin</t>
  </si>
  <si>
    <t>SALDO DISPONIBLE POR LA AHM EN LA CUENTA ASIGNADA PARA EL PAGO DEL APORTE SOLIDARIO, DICHO SALDO SE DEBE A LAS DEVOLUCIONES DE FONDOS POR REINTEGROS DE ALGUNAS EMPRESAS</t>
  </si>
  <si>
    <t xml:space="preserve"> Pendiente Ejecutar </t>
  </si>
  <si>
    <t>Departamento</t>
  </si>
  <si>
    <t>Municipio</t>
  </si>
  <si>
    <t xml:space="preserve"> Empresas Pagadas</t>
  </si>
  <si>
    <t xml:space="preserve"> Número de Beneficiarios Pagados </t>
  </si>
  <si>
    <t>Monto Por Empleado</t>
  </si>
  <si>
    <t>Monto Total Pagado</t>
  </si>
  <si>
    <t>Caracol Knits, S.A. de C.V.</t>
  </si>
  <si>
    <t>Cortes</t>
  </si>
  <si>
    <t xml:space="preserve">Potrerillos </t>
  </si>
  <si>
    <t>SI</t>
  </si>
  <si>
    <t>Coral Knits, S.A. de C.V.</t>
  </si>
  <si>
    <t>Garan Buena Vista S.A. de C.V.</t>
  </si>
  <si>
    <t>Villanueva</t>
  </si>
  <si>
    <t>Garan San José, S.A. de C.V.</t>
  </si>
  <si>
    <t xml:space="preserve">Cortes </t>
  </si>
  <si>
    <t>San Pedro Sula</t>
  </si>
  <si>
    <t>Gildan Textiles de Sula S. de R.L.</t>
  </si>
  <si>
    <t>Choloma</t>
  </si>
  <si>
    <t>Gildan Choloma Textiles S. de R.L.</t>
  </si>
  <si>
    <t>Gildan Activewear Honduras Textile Company S. de R.L.</t>
  </si>
  <si>
    <t xml:space="preserve">Gildan Honduras Distribution S. de R.L. </t>
  </si>
  <si>
    <t>Gildan Hosiery Rio Nance, S. de R.L.</t>
  </si>
  <si>
    <t>Gildan Honduras Hosiery Factory, S. de R.L.</t>
  </si>
  <si>
    <t>AKH, S. de R.L.</t>
  </si>
  <si>
    <t>Santa Barbara</t>
  </si>
  <si>
    <t>Quimistan</t>
  </si>
  <si>
    <t>Gildan Activewear Villanueva, S.A.</t>
  </si>
  <si>
    <t xml:space="preserve">Gildan Activewear San Antonio, S.A. </t>
  </si>
  <si>
    <t>Gildan Mayan Textiles, S. de R.L.</t>
  </si>
  <si>
    <t>Gildan Activewear San Miguel, S.A. de C.V.</t>
  </si>
  <si>
    <t>Industrias de Exportación S.A. de C.V.</t>
  </si>
  <si>
    <t xml:space="preserve">Francisco Morazan </t>
  </si>
  <si>
    <t>Tegucigalpa</t>
  </si>
  <si>
    <t>Simtex International, S. R.L. de C.V.</t>
  </si>
  <si>
    <t>Gildan Honduras Properties, S. de R.L.</t>
  </si>
  <si>
    <t>Gildan Honduras Trading, S. de R.L.</t>
  </si>
  <si>
    <t>Confecciones del Valle, S. de R.L.</t>
  </si>
  <si>
    <t>RKI Honduras, S. de R.L.</t>
  </si>
  <si>
    <t>Hanes Ink Honduras, S.A. de C.V.</t>
  </si>
  <si>
    <t>La Flor de Copán Honduras, S.A.</t>
  </si>
  <si>
    <t xml:space="preserve">Copan </t>
  </si>
  <si>
    <t>Santa Rosa de Copan</t>
  </si>
  <si>
    <t>Dickies de Honduras S.A.</t>
  </si>
  <si>
    <t>Compresores de Aire y Servicios San Pedro, S. de R.L.</t>
  </si>
  <si>
    <t>Vanguard Pailung de Centroamerica, S.A. de C.V.</t>
  </si>
  <si>
    <t>Metales y Aleaciones S.A. de C.V.</t>
  </si>
  <si>
    <t>Jasper Honduras, S.A.</t>
  </si>
  <si>
    <t>Cintas de Honduras, S.A.</t>
  </si>
  <si>
    <t>Atlantida</t>
  </si>
  <si>
    <t>La Ceiba</t>
  </si>
  <si>
    <t>Hanes Choloma S. de R.L.</t>
  </si>
  <si>
    <t>Elcatex, S. de R.L. de C.V.</t>
  </si>
  <si>
    <t>Genesis Apparel, S. de R.L. de C.V.</t>
  </si>
  <si>
    <t>Inveplast, S. de R.L. de C.V.</t>
  </si>
  <si>
    <t>5 Star Apparel S. de R.L. de C.V.</t>
  </si>
  <si>
    <t>Altia Business Park, S.A. de C.V.</t>
  </si>
  <si>
    <t>Confecciones Dos Caminos, S. de R.L. de C.V.</t>
  </si>
  <si>
    <t>El Porvenir Manufacturing, S de R.L. de C.V.</t>
  </si>
  <si>
    <t xml:space="preserve">Yoro </t>
  </si>
  <si>
    <t>El Progreso</t>
  </si>
  <si>
    <t xml:space="preserve">RLA Manufacturing, S. de </t>
  </si>
  <si>
    <t>Manufacturas Villanueva, S. de R.L. de C.V.</t>
  </si>
  <si>
    <t>VFI de Honduras, S.A.</t>
  </si>
  <si>
    <t>Jerzees Nuevo Día, S . de R.L. de C.V.</t>
  </si>
  <si>
    <t xml:space="preserve">Globo Internacional, S.A. de C.V. </t>
  </si>
  <si>
    <t xml:space="preserve">Southern Apparel Contractors, S.A. </t>
  </si>
  <si>
    <t>New Holland Lingerie de Honduras, S.A. de C.V.</t>
  </si>
  <si>
    <t>Agroindustrias Diadema Zona Franca Honduras, S.A.</t>
  </si>
  <si>
    <t xml:space="preserve">El Paraiso </t>
  </si>
  <si>
    <t>Danli</t>
  </si>
  <si>
    <t>Inversiones Materiales, S. de R.L. de C.V.</t>
  </si>
  <si>
    <t>JC Sewing  Supply Honduras, S. de R.L. de C.V.</t>
  </si>
  <si>
    <t xml:space="preserve">Universal Plastic &amp; Pack, S. de R.L. </t>
  </si>
  <si>
    <t>Pride Manufacturing, S. de R.L.</t>
  </si>
  <si>
    <t>Lear Automotive Eeds Honduras, S.A.</t>
  </si>
  <si>
    <t>Honduras Spinning Mills, S.A. de C.V.</t>
  </si>
  <si>
    <t>Bay Island Sportwear, S. de R.L. de C.V.</t>
  </si>
  <si>
    <t>Green Valley Industrial Park, S.A. de C.V.</t>
  </si>
  <si>
    <t>Inversionistas y Exportadores, S. de R.L.</t>
  </si>
  <si>
    <t>Merendón Power Plant, S.A. de C.V.</t>
  </si>
  <si>
    <t>Yodeco de Honduras, S.A. de C.V.</t>
  </si>
  <si>
    <t>Convergys Global Services Honduras, S.A.</t>
  </si>
  <si>
    <t>Avery Dennison Retail Information Services Honduras, S. de R.L.</t>
  </si>
  <si>
    <t>Astro Cartón Honduras, S.A. de C.V.</t>
  </si>
  <si>
    <t>Honduras Electrical Distribution Systems S. de R.L. de C.V.</t>
  </si>
  <si>
    <t>Goddard Catering Group Honduras</t>
  </si>
  <si>
    <t>American International Trading S.A. de C.V.</t>
  </si>
  <si>
    <t>Ontex, S.A.</t>
  </si>
  <si>
    <t>Maquila y Confecciones EXIID International, S.A. de C.V.</t>
  </si>
  <si>
    <t>Comayagua</t>
  </si>
  <si>
    <t>Bidds Technology S.A. de C.V.</t>
  </si>
  <si>
    <t>Telas Elasticas S. de R.L.</t>
  </si>
  <si>
    <t>Francis Apparel, S. de R.L. de C.V.</t>
  </si>
  <si>
    <t>Technology Research Corporation Honduras S.A. de C.V.</t>
  </si>
  <si>
    <t>Cottonwise Textiles Honduras, S.A.</t>
  </si>
  <si>
    <t>Tecno Supplier, S.A. de C.V.</t>
  </si>
  <si>
    <t>Land Apparel, S.A.</t>
  </si>
  <si>
    <t>Puerto Cortes</t>
  </si>
  <si>
    <t>Roman Knit Honduras, S.A. de C.V</t>
  </si>
  <si>
    <t>Pinehurst Manufacturing HND GMBH</t>
  </si>
  <si>
    <t>Standard Apparel S. de R.L.</t>
  </si>
  <si>
    <t>La Lima</t>
  </si>
  <si>
    <t>Vestimoda Industrial S.A. de C.V.</t>
  </si>
  <si>
    <t>Manufactura Tegu, S.A. de C.V.</t>
  </si>
  <si>
    <t>Honduras American Tabaco S.A. de C.V.</t>
  </si>
  <si>
    <t>Providence Honduras S.A.</t>
  </si>
  <si>
    <t>Delta Apparel Honduras S.A.</t>
  </si>
  <si>
    <t>FINOS TEXTILES DE CENTROAMÉRICA, S.A. (FINOTEX)</t>
  </si>
  <si>
    <t>Rectex de Honduras, S. de R.L. de C.V.</t>
  </si>
  <si>
    <t>Stretchline Central America, S. de R.L. de C.V.</t>
  </si>
  <si>
    <t>Ceiba Textiles S. de R.L.</t>
  </si>
  <si>
    <t>Delta Cortes, S.A.</t>
  </si>
  <si>
    <t>Industrias Norteamericanas, S. de R.L. de C.V.</t>
  </si>
  <si>
    <t>Microenvases, S.de R.L. de C.V.</t>
  </si>
  <si>
    <t>IIA Tecnologías Especializadas, S.A. de C.V.</t>
  </si>
  <si>
    <t>Comercializadora del Plástico, S.A.</t>
  </si>
  <si>
    <t>Novachem, S. de R.L.</t>
  </si>
  <si>
    <t>Village Center, S. de R.L.</t>
  </si>
  <si>
    <t>CAPA, S.A</t>
  </si>
  <si>
    <t>Belle Honduras S. de R.l.</t>
  </si>
  <si>
    <t>CONVERTIDORA DE FIBRAS, S.A. DE C.V.</t>
  </si>
  <si>
    <t>Suyapa Apparel, S. de R..L. de C.V.</t>
  </si>
  <si>
    <t>Servicios Múltiples de Sula, S.A. de C.V. (SEMSU)</t>
  </si>
  <si>
    <t>ZONA LIBRE HONDURAS, S.A. DE C.V.</t>
  </si>
  <si>
    <t>S &amp; S Industries S. de R.L.</t>
  </si>
  <si>
    <t>AEREO IMPEX, S.A.</t>
  </si>
  <si>
    <t>COATS HONDURAS, SOCIEDAD ANONIMA</t>
  </si>
  <si>
    <t>United Textiles of America, S. de R.L. de C.V.</t>
  </si>
  <si>
    <t>Ethan Allen S.A.</t>
  </si>
  <si>
    <t>Agencia JE Handal S.A. de C.V.</t>
  </si>
  <si>
    <t>fabrica de Ropa Montecarlo S.A de C.V.</t>
  </si>
  <si>
    <t>Novalace S.A. de C.V.</t>
  </si>
  <si>
    <t>Quimicas Handal de Centroamerica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</si>
</sst>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L.&quot;\ * #,##0.00_ ;_ &quot;L.&quot;\ * \-#,##0.00_ ;_ &quot;L.&quot;\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Fill="1" applyBorder="1" applyAlignment="1">
      <alignment horizontal="left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center" vertical="center"/>
    </xf>
    <xf numFmtId="164" fontId="0" fillId="4" borderId="18" xfId="0" applyNumberFormat="1" applyFill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0" fontId="0" fillId="5" borderId="19" xfId="0" applyNumberFormat="1" applyFill="1" applyBorder="1" applyAlignment="1">
      <alignment horizontal="center" vertical="center"/>
    </xf>
    <xf numFmtId="164" fontId="0" fillId="5" borderId="19" xfId="0" applyNumberFormat="1" applyFill="1" applyBorder="1" applyAlignment="1">
      <alignment horizontal="center" vertical="center"/>
    </xf>
    <xf numFmtId="164" fontId="0" fillId="5" borderId="18" xfId="0" applyNumberFormat="1" applyFill="1" applyBorder="1" applyAlignment="1">
      <alignment horizontal="center" vertical="center"/>
    </xf>
    <xf numFmtId="164" fontId="0" fillId="6" borderId="20" xfId="0" applyNumberForma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0" fillId="6" borderId="21" xfId="0" applyNumberFormat="1" applyFill="1" applyBorder="1" applyAlignment="1">
      <alignment horizontal="center" vertical="center"/>
    </xf>
    <xf numFmtId="164" fontId="0" fillId="4" borderId="22" xfId="0" applyNumberFormat="1" applyFill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4" xfId="0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4" borderId="21" xfId="0" applyNumberFormat="1" applyFill="1" applyBorder="1" applyAlignment="1">
      <alignment horizontal="center" vertical="center"/>
    </xf>
    <xf numFmtId="164" fontId="0" fillId="5" borderId="20" xfId="0" applyNumberForma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5" borderId="21" xfId="0" applyNumberFormat="1" applyFill="1" applyBorder="1" applyAlignment="1">
      <alignment horizontal="center" vertical="center"/>
    </xf>
    <xf numFmtId="164" fontId="0" fillId="4" borderId="25" xfId="0" applyNumberFormat="1" applyFill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5" borderId="25" xfId="0" applyNumberFormat="1" applyFill="1" applyBorder="1" applyAlignment="1">
      <alignment horizontal="center" vertical="center"/>
    </xf>
    <xf numFmtId="164" fontId="0" fillId="6" borderId="25" xfId="0" applyNumberFormat="1" applyFill="1" applyBorder="1" applyAlignment="1">
      <alignment horizontal="center" vertical="center"/>
    </xf>
    <xf numFmtId="164" fontId="0" fillId="0" borderId="28" xfId="0" applyNumberFormat="1" applyFill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0" fontId="0" fillId="0" borderId="20" xfId="0" applyFill="1" applyBorder="1" applyAlignment="1">
      <alignment horizontal="center"/>
    </xf>
    <xf numFmtId="164" fontId="0" fillId="0" borderId="25" xfId="0" applyNumberFormat="1" applyFill="1" applyBorder="1" applyAlignment="1">
      <alignment horizontal="center" vertical="center"/>
    </xf>
    <xf numFmtId="164" fontId="0" fillId="0" borderId="21" xfId="0" applyNumberForma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Fill="1" applyBorder="1" applyAlignment="1">
      <alignment horizontal="left" vertical="center"/>
    </xf>
    <xf numFmtId="0" fontId="0" fillId="0" borderId="29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164" fontId="0" fillId="4" borderId="32" xfId="0" applyNumberFormat="1" applyFill="1" applyBorder="1" applyAlignment="1">
      <alignment horizontal="center" vertical="center"/>
    </xf>
    <xf numFmtId="164" fontId="0" fillId="4" borderId="31" xfId="0" applyNumberFormat="1" applyFill="1" applyBorder="1" applyAlignment="1">
      <alignment horizontal="center" vertical="center"/>
    </xf>
    <xf numFmtId="164" fontId="0" fillId="5" borderId="29" xfId="0" applyNumberFormat="1" applyFill="1" applyBorder="1" applyAlignment="1">
      <alignment horizontal="center" vertical="center"/>
    </xf>
    <xf numFmtId="0" fontId="0" fillId="5" borderId="32" xfId="0" applyNumberFormat="1" applyFill="1" applyBorder="1" applyAlignment="1">
      <alignment horizontal="center" vertical="center"/>
    </xf>
    <xf numFmtId="164" fontId="0" fillId="5" borderId="32" xfId="0" applyNumberFormat="1" applyFill="1" applyBorder="1" applyAlignment="1">
      <alignment horizontal="center" vertical="center"/>
    </xf>
    <xf numFmtId="164" fontId="0" fillId="5" borderId="31" xfId="0" applyNumberFormat="1" applyFill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Fill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164" fontId="0" fillId="4" borderId="38" xfId="0" applyNumberFormat="1" applyFill="1" applyBorder="1" applyAlignment="1">
      <alignment horizontal="center" vertical="center"/>
    </xf>
    <xf numFmtId="164" fontId="0" fillId="4" borderId="37" xfId="0" applyNumberFormat="1" applyFill="1" applyBorder="1" applyAlignment="1">
      <alignment horizontal="center" vertical="center"/>
    </xf>
    <xf numFmtId="164" fontId="0" fillId="5" borderId="35" xfId="0" applyNumberFormat="1" applyFill="1" applyBorder="1" applyAlignment="1">
      <alignment horizontal="center" vertical="center"/>
    </xf>
    <xf numFmtId="0" fontId="0" fillId="5" borderId="38" xfId="0" applyNumberFormat="1" applyFill="1" applyBorder="1" applyAlignment="1">
      <alignment horizontal="center" vertical="center"/>
    </xf>
    <xf numFmtId="164" fontId="0" fillId="5" borderId="38" xfId="0" applyNumberFormat="1" applyFill="1" applyBorder="1" applyAlignment="1">
      <alignment horizontal="center" vertical="center"/>
    </xf>
    <xf numFmtId="164" fontId="0" fillId="5" borderId="37" xfId="0" applyNumberFormat="1" applyFill="1" applyBorder="1" applyAlignment="1">
      <alignment horizontal="center" vertical="center"/>
    </xf>
    <xf numFmtId="164" fontId="0" fillId="6" borderId="29" xfId="0" applyNumberFormat="1" applyFill="1" applyBorder="1" applyAlignment="1">
      <alignment horizontal="center" vertical="center"/>
    </xf>
    <xf numFmtId="0" fontId="0" fillId="6" borderId="32" xfId="0" applyNumberFormat="1" applyFill="1" applyBorder="1" applyAlignment="1">
      <alignment horizontal="center" vertical="center"/>
    </xf>
    <xf numFmtId="164" fontId="0" fillId="6" borderId="32" xfId="0" applyNumberFormat="1" applyFill="1" applyBorder="1" applyAlignment="1">
      <alignment horizontal="center" vertical="center"/>
    </xf>
    <xf numFmtId="164" fontId="0" fillId="6" borderId="31" xfId="0" applyNumberFormat="1" applyFill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0" fontId="1" fillId="2" borderId="41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left"/>
    </xf>
    <xf numFmtId="0" fontId="1" fillId="2" borderId="43" xfId="0" applyFont="1" applyFill="1" applyBorder="1" applyAlignment="1">
      <alignment horizontal="center"/>
    </xf>
    <xf numFmtId="0" fontId="1" fillId="2" borderId="41" xfId="0" applyFont="1" applyFill="1" applyBorder="1"/>
    <xf numFmtId="0" fontId="1" fillId="2" borderId="44" xfId="0" applyFont="1" applyFill="1" applyBorder="1" applyAlignment="1">
      <alignment horizontal="center"/>
    </xf>
    <xf numFmtId="164" fontId="1" fillId="2" borderId="44" xfId="0" applyNumberFormat="1" applyFont="1" applyFill="1" applyBorder="1"/>
    <xf numFmtId="164" fontId="1" fillId="2" borderId="45" xfId="0" applyNumberFormat="1" applyFont="1" applyFill="1" applyBorder="1"/>
    <xf numFmtId="164" fontId="1" fillId="2" borderId="41" xfId="0" applyNumberFormat="1" applyFont="1" applyFill="1" applyBorder="1"/>
    <xf numFmtId="0" fontId="1" fillId="2" borderId="44" xfId="0" applyNumberFormat="1" applyFont="1" applyFill="1" applyBorder="1" applyAlignment="1">
      <alignment horizontal="center"/>
    </xf>
    <xf numFmtId="164" fontId="1" fillId="2" borderId="42" xfId="0" applyNumberFormat="1" applyFont="1" applyFill="1" applyBorder="1"/>
    <xf numFmtId="164" fontId="1" fillId="2" borderId="4" xfId="0" applyNumberFormat="1" applyFont="1" applyFill="1" applyBorder="1"/>
    <xf numFmtId="0" fontId="1" fillId="2" borderId="46" xfId="0" applyNumberFormat="1" applyFont="1" applyFill="1" applyBorder="1" applyAlignment="1">
      <alignment horizontal="center"/>
    </xf>
    <xf numFmtId="164" fontId="1" fillId="2" borderId="46" xfId="0" applyNumberFormat="1" applyFont="1" applyFill="1" applyBorder="1"/>
    <xf numFmtId="164" fontId="1" fillId="2" borderId="5" xfId="0" applyNumberFormat="1" applyFont="1" applyFill="1" applyBorder="1"/>
    <xf numFmtId="164" fontId="1" fillId="2" borderId="47" xfId="0" applyNumberFormat="1" applyFont="1" applyFill="1" applyBorder="1"/>
    <xf numFmtId="164" fontId="1" fillId="2" borderId="43" xfId="0" applyNumberFormat="1" applyFont="1" applyFill="1" applyBorder="1"/>
    <xf numFmtId="164" fontId="0" fillId="7" borderId="23" xfId="0" applyNumberFormat="1" applyFill="1" applyBorder="1" applyAlignment="1">
      <alignment horizontal="center" vertical="center"/>
    </xf>
    <xf numFmtId="164" fontId="0" fillId="7" borderId="26" xfId="0" applyNumberFormat="1" applyFill="1" applyBorder="1" applyAlignment="1">
      <alignment horizontal="center" vertical="center"/>
    </xf>
    <xf numFmtId="164" fontId="0" fillId="7" borderId="27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T112"/>
  <sheetViews>
    <sheetView tabSelected="1" topLeftCell="I1" workbookViewId="0">
      <selection activeCell="G6" sqref="G6"/>
    </sheetView>
  </sheetViews>
  <sheetFormatPr defaultColWidth="11.453125" defaultRowHeight="14.5" x14ac:dyDescent="0.35"/>
  <cols>
    <col min="9" max="9" width="16.7265625" customWidth="1"/>
    <col min="11" max="11" width="13.26953125" customWidth="1"/>
    <col min="13" max="13" width="16.1796875" customWidth="1"/>
    <col min="15" max="15" width="14.453125" customWidth="1"/>
    <col min="17" max="17" width="18.26953125" customWidth="1"/>
    <col min="18" max="18" width="19.453125" customWidth="1"/>
    <col min="19" max="19" width="43.7265625" customWidth="1"/>
    <col min="20" max="20" width="15.81640625" customWidth="1"/>
  </cols>
  <sheetData>
    <row r="3" spans="2:20" ht="46" x14ac:dyDescent="0.35">
      <c r="B3" s="99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2:20" ht="16" thickBo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ht="15" thickBot="1" x14ac:dyDescent="0.4">
      <c r="B5" s="100" t="s">
        <v>1</v>
      </c>
      <c r="C5" s="102" t="s">
        <v>2</v>
      </c>
      <c r="D5" s="104" t="s">
        <v>3</v>
      </c>
      <c r="E5" s="105"/>
      <c r="F5" s="106" t="s">
        <v>4</v>
      </c>
      <c r="G5" s="107"/>
      <c r="H5" s="107"/>
      <c r="I5" s="108"/>
      <c r="J5" s="106" t="s">
        <v>5</v>
      </c>
      <c r="K5" s="107"/>
      <c r="L5" s="107"/>
      <c r="M5" s="108"/>
      <c r="N5" s="106" t="s">
        <v>6</v>
      </c>
      <c r="O5" s="107"/>
      <c r="P5" s="107"/>
      <c r="Q5" s="108"/>
      <c r="R5" s="109" t="s">
        <v>7</v>
      </c>
      <c r="S5" s="111" t="s">
        <v>8</v>
      </c>
      <c r="T5" s="113" t="s">
        <v>9</v>
      </c>
    </row>
    <row r="6" spans="2:20" ht="44" thickBot="1" x14ac:dyDescent="0.4">
      <c r="B6" s="101"/>
      <c r="C6" s="103"/>
      <c r="D6" s="2" t="s">
        <v>10</v>
      </c>
      <c r="E6" s="2" t="s">
        <v>11</v>
      </c>
      <c r="F6" s="3" t="s">
        <v>12</v>
      </c>
      <c r="G6" s="3" t="s">
        <v>13</v>
      </c>
      <c r="H6" s="4" t="s">
        <v>14</v>
      </c>
      <c r="I6" s="4" t="s">
        <v>15</v>
      </c>
      <c r="J6" s="4" t="s">
        <v>12</v>
      </c>
      <c r="K6" s="4" t="s">
        <v>13</v>
      </c>
      <c r="L6" s="4" t="s">
        <v>14</v>
      </c>
      <c r="M6" s="4" t="s">
        <v>15</v>
      </c>
      <c r="N6" s="5" t="s">
        <v>12</v>
      </c>
      <c r="O6" s="5" t="s">
        <v>13</v>
      </c>
      <c r="P6" s="5" t="s">
        <v>14</v>
      </c>
      <c r="Q6" s="5" t="s">
        <v>15</v>
      </c>
      <c r="R6" s="110"/>
      <c r="S6" s="112"/>
      <c r="T6" s="114"/>
    </row>
    <row r="7" spans="2:20" x14ac:dyDescent="0.35">
      <c r="B7" s="6">
        <v>1</v>
      </c>
      <c r="C7" s="7" t="s">
        <v>16</v>
      </c>
      <c r="D7" s="8" t="s">
        <v>17</v>
      </c>
      <c r="E7" s="9" t="s">
        <v>18</v>
      </c>
      <c r="F7" s="10" t="s">
        <v>19</v>
      </c>
      <c r="G7" s="11">
        <v>2626</v>
      </c>
      <c r="H7" s="12">
        <v>3500</v>
      </c>
      <c r="I7" s="13">
        <v>9209384</v>
      </c>
      <c r="J7" s="14" t="s">
        <v>19</v>
      </c>
      <c r="K7" s="15">
        <v>2619</v>
      </c>
      <c r="L7" s="16">
        <v>3500</v>
      </c>
      <c r="M7" s="17">
        <v>8942850</v>
      </c>
      <c r="N7" s="18" t="s">
        <v>19</v>
      </c>
      <c r="O7" s="19">
        <v>2619</v>
      </c>
      <c r="P7" s="20">
        <v>3500</v>
      </c>
      <c r="Q7" s="21">
        <v>3342172</v>
      </c>
      <c r="R7" s="22">
        <v>53419500</v>
      </c>
      <c r="S7" s="96">
        <v>62580470.460000001</v>
      </c>
      <c r="T7" s="23">
        <f>R112-I112-M112-Q112+S7</f>
        <v>45471725.78999985</v>
      </c>
    </row>
    <row r="8" spans="2:20" x14ac:dyDescent="0.35">
      <c r="B8" s="24">
        <v>2</v>
      </c>
      <c r="C8" s="25" t="s">
        <v>20</v>
      </c>
      <c r="D8" s="26" t="s">
        <v>17</v>
      </c>
      <c r="E8" s="27" t="s">
        <v>18</v>
      </c>
      <c r="F8" s="28" t="s">
        <v>19</v>
      </c>
      <c r="G8" s="29">
        <v>873</v>
      </c>
      <c r="H8" s="30">
        <v>3500</v>
      </c>
      <c r="I8" s="31">
        <v>3061612</v>
      </c>
      <c r="J8" s="32" t="s">
        <v>19</v>
      </c>
      <c r="K8" s="33">
        <v>862</v>
      </c>
      <c r="L8" s="34">
        <v>3500</v>
      </c>
      <c r="M8" s="35">
        <v>2945296.59</v>
      </c>
      <c r="N8" s="18" t="s">
        <v>19</v>
      </c>
      <c r="O8" s="19">
        <v>862</v>
      </c>
      <c r="P8" s="20">
        <v>3500</v>
      </c>
      <c r="Q8" s="21">
        <v>2016526</v>
      </c>
      <c r="R8" s="36">
        <v>58809356.659999996</v>
      </c>
      <c r="S8" s="97"/>
      <c r="T8" s="37"/>
    </row>
    <row r="9" spans="2:20" x14ac:dyDescent="0.35">
      <c r="B9" s="24">
        <v>3</v>
      </c>
      <c r="C9" s="25" t="s">
        <v>21</v>
      </c>
      <c r="D9" s="26" t="s">
        <v>17</v>
      </c>
      <c r="E9" s="27" t="s">
        <v>22</v>
      </c>
      <c r="F9" s="28" t="s">
        <v>19</v>
      </c>
      <c r="G9" s="29">
        <v>803</v>
      </c>
      <c r="H9" s="30">
        <v>3500</v>
      </c>
      <c r="I9" s="31">
        <v>2816122</v>
      </c>
      <c r="J9" s="32" t="s">
        <v>19</v>
      </c>
      <c r="K9" s="33">
        <v>803</v>
      </c>
      <c r="L9" s="34">
        <v>3500</v>
      </c>
      <c r="M9" s="35">
        <v>2303633.46</v>
      </c>
      <c r="N9" s="18" t="s">
        <v>19</v>
      </c>
      <c r="O9" s="19">
        <v>803</v>
      </c>
      <c r="P9" s="20">
        <v>3500</v>
      </c>
      <c r="Q9" s="21">
        <v>1613222.03</v>
      </c>
      <c r="R9" s="36">
        <v>41000000</v>
      </c>
      <c r="S9" s="97"/>
      <c r="T9" s="37"/>
    </row>
    <row r="10" spans="2:20" x14ac:dyDescent="0.35">
      <c r="B10" s="24">
        <v>4</v>
      </c>
      <c r="C10" s="25" t="s">
        <v>23</v>
      </c>
      <c r="D10" s="26" t="s">
        <v>24</v>
      </c>
      <c r="E10" s="27" t="s">
        <v>25</v>
      </c>
      <c r="F10" s="28" t="s">
        <v>19</v>
      </c>
      <c r="G10" s="29">
        <v>749</v>
      </c>
      <c r="H10" s="30">
        <v>3500</v>
      </c>
      <c r="I10" s="31">
        <v>2626744</v>
      </c>
      <c r="J10" s="32" t="s">
        <v>19</v>
      </c>
      <c r="K10" s="33">
        <v>749</v>
      </c>
      <c r="L10" s="34">
        <v>3500</v>
      </c>
      <c r="M10" s="35">
        <v>2189072.4500000002</v>
      </c>
      <c r="N10" s="18" t="s">
        <v>19</v>
      </c>
      <c r="O10" s="19">
        <v>749</v>
      </c>
      <c r="P10" s="20">
        <v>3500</v>
      </c>
      <c r="Q10" s="21">
        <v>1542963.34</v>
      </c>
      <c r="R10" s="36">
        <v>100000000</v>
      </c>
      <c r="S10" s="97"/>
      <c r="T10" s="37"/>
    </row>
    <row r="11" spans="2:20" x14ac:dyDescent="0.35">
      <c r="B11" s="24">
        <v>5</v>
      </c>
      <c r="C11" s="25" t="s">
        <v>26</v>
      </c>
      <c r="D11" s="26" t="s">
        <v>17</v>
      </c>
      <c r="E11" s="27" t="s">
        <v>27</v>
      </c>
      <c r="F11" s="28" t="s">
        <v>19</v>
      </c>
      <c r="G11" s="29">
        <v>1363</v>
      </c>
      <c r="H11" s="30">
        <v>3500</v>
      </c>
      <c r="I11" s="31">
        <v>3594326.04</v>
      </c>
      <c r="J11" s="32" t="s">
        <v>19</v>
      </c>
      <c r="K11" s="33">
        <v>1363</v>
      </c>
      <c r="L11" s="34">
        <v>3500</v>
      </c>
      <c r="M11" s="35">
        <v>3489466</v>
      </c>
      <c r="N11" s="18" t="s">
        <v>19</v>
      </c>
      <c r="O11" s="19">
        <v>1363</v>
      </c>
      <c r="P11" s="20">
        <v>3500</v>
      </c>
      <c r="Q11" s="21">
        <v>1579204.13</v>
      </c>
      <c r="R11" s="36">
        <v>100190643.34</v>
      </c>
      <c r="S11" s="97"/>
      <c r="T11" s="37"/>
    </row>
    <row r="12" spans="2:20" x14ac:dyDescent="0.35">
      <c r="B12" s="24">
        <v>6</v>
      </c>
      <c r="C12" s="25" t="s">
        <v>28</v>
      </c>
      <c r="D12" s="26" t="s">
        <v>17</v>
      </c>
      <c r="E12" s="27" t="s">
        <v>27</v>
      </c>
      <c r="F12" s="28" t="s">
        <v>19</v>
      </c>
      <c r="G12" s="29">
        <v>1423</v>
      </c>
      <c r="H12" s="30">
        <v>3500</v>
      </c>
      <c r="I12" s="31">
        <v>4535954</v>
      </c>
      <c r="J12" s="32" t="s">
        <v>19</v>
      </c>
      <c r="K12" s="33">
        <v>1423</v>
      </c>
      <c r="L12" s="34">
        <v>3500</v>
      </c>
      <c r="M12" s="35">
        <v>4531044</v>
      </c>
      <c r="N12" s="18" t="s">
        <v>19</v>
      </c>
      <c r="O12" s="19">
        <v>1423</v>
      </c>
      <c r="P12" s="20">
        <v>3500</v>
      </c>
      <c r="Q12" s="21">
        <v>1833460.11</v>
      </c>
      <c r="R12" s="38">
        <v>50000000</v>
      </c>
      <c r="S12" s="97"/>
      <c r="T12" s="37"/>
    </row>
    <row r="13" spans="2:20" x14ac:dyDescent="0.35">
      <c r="B13" s="24">
        <v>7</v>
      </c>
      <c r="C13" s="25" t="s">
        <v>29</v>
      </c>
      <c r="D13" s="26" t="s">
        <v>17</v>
      </c>
      <c r="E13" s="27" t="s">
        <v>27</v>
      </c>
      <c r="F13" s="28" t="s">
        <v>19</v>
      </c>
      <c r="G13" s="29">
        <v>1232</v>
      </c>
      <c r="H13" s="30">
        <v>3500</v>
      </c>
      <c r="I13" s="31">
        <v>3563932.37</v>
      </c>
      <c r="J13" s="32" t="s">
        <v>19</v>
      </c>
      <c r="K13" s="33">
        <v>1232</v>
      </c>
      <c r="L13" s="34">
        <v>3500</v>
      </c>
      <c r="M13" s="35">
        <v>3387762</v>
      </c>
      <c r="N13" s="18" t="s">
        <v>19</v>
      </c>
      <c r="O13" s="19">
        <v>1232</v>
      </c>
      <c r="P13" s="20">
        <v>3500</v>
      </c>
      <c r="Q13" s="21">
        <v>3034258.1</v>
      </c>
      <c r="R13" s="38">
        <v>120887284</v>
      </c>
      <c r="S13" s="97"/>
      <c r="T13" s="37"/>
    </row>
    <row r="14" spans="2:20" x14ac:dyDescent="0.35">
      <c r="B14" s="24">
        <v>8</v>
      </c>
      <c r="C14" s="25" t="s">
        <v>30</v>
      </c>
      <c r="D14" s="26" t="s">
        <v>17</v>
      </c>
      <c r="E14" s="27" t="s">
        <v>27</v>
      </c>
      <c r="F14" s="28" t="s">
        <v>19</v>
      </c>
      <c r="G14" s="29">
        <v>730</v>
      </c>
      <c r="H14" s="30">
        <v>3500</v>
      </c>
      <c r="I14" s="31">
        <v>1701012.68</v>
      </c>
      <c r="J14" s="32" t="s">
        <v>19</v>
      </c>
      <c r="K14" s="33">
        <v>730</v>
      </c>
      <c r="L14" s="34">
        <v>3500</v>
      </c>
      <c r="M14" s="35">
        <v>1665826</v>
      </c>
      <c r="N14" s="18" t="s">
        <v>19</v>
      </c>
      <c r="O14" s="19">
        <v>730</v>
      </c>
      <c r="P14" s="20">
        <v>3500</v>
      </c>
      <c r="Q14" s="21">
        <v>769554.63</v>
      </c>
      <c r="R14" s="38">
        <v>50000000</v>
      </c>
      <c r="S14" s="98"/>
      <c r="T14" s="37"/>
    </row>
    <row r="15" spans="2:20" x14ac:dyDescent="0.35">
      <c r="B15" s="24">
        <v>9</v>
      </c>
      <c r="C15" s="25" t="s">
        <v>31</v>
      </c>
      <c r="D15" s="26" t="s">
        <v>17</v>
      </c>
      <c r="E15" s="27" t="s">
        <v>27</v>
      </c>
      <c r="F15" s="28" t="s">
        <v>19</v>
      </c>
      <c r="G15" s="29">
        <v>2439</v>
      </c>
      <c r="H15" s="30">
        <v>3500</v>
      </c>
      <c r="I15" s="31">
        <v>7963579.3300000001</v>
      </c>
      <c r="J15" s="32" t="s">
        <v>19</v>
      </c>
      <c r="K15" s="33">
        <v>2439</v>
      </c>
      <c r="L15" s="34">
        <v>3500</v>
      </c>
      <c r="M15" s="35">
        <v>7787646.0599999996</v>
      </c>
      <c r="N15" s="18" t="s">
        <v>19</v>
      </c>
      <c r="O15" s="19">
        <v>2439</v>
      </c>
      <c r="P15" s="20">
        <v>3500</v>
      </c>
      <c r="Q15" s="21">
        <v>2792040.93</v>
      </c>
      <c r="R15" s="39">
        <v>41861530.640000001</v>
      </c>
      <c r="S15" s="40"/>
      <c r="T15" s="37"/>
    </row>
    <row r="16" spans="2:20" x14ac:dyDescent="0.35">
      <c r="B16" s="24">
        <v>10</v>
      </c>
      <c r="C16" s="25" t="s">
        <v>32</v>
      </c>
      <c r="D16" s="26" t="s">
        <v>17</v>
      </c>
      <c r="E16" s="27" t="s">
        <v>27</v>
      </c>
      <c r="F16" s="28" t="s">
        <v>19</v>
      </c>
      <c r="G16" s="29">
        <v>791</v>
      </c>
      <c r="H16" s="30">
        <v>3500</v>
      </c>
      <c r="I16" s="31">
        <v>2444263.33</v>
      </c>
      <c r="J16" s="32" t="s">
        <v>19</v>
      </c>
      <c r="K16" s="33">
        <v>791</v>
      </c>
      <c r="L16" s="34">
        <v>3500</v>
      </c>
      <c r="M16" s="35">
        <v>2440872</v>
      </c>
      <c r="N16" s="18" t="s">
        <v>19</v>
      </c>
      <c r="O16" s="19">
        <v>791</v>
      </c>
      <c r="P16" s="20">
        <v>3500</v>
      </c>
      <c r="Q16" s="21">
        <v>1328920.43</v>
      </c>
      <c r="R16" s="41"/>
      <c r="S16" s="42"/>
      <c r="T16" s="37"/>
    </row>
    <row r="17" spans="2:20" x14ac:dyDescent="0.35">
      <c r="B17" s="24">
        <v>11</v>
      </c>
      <c r="C17" s="25" t="s">
        <v>33</v>
      </c>
      <c r="D17" s="26" t="s">
        <v>34</v>
      </c>
      <c r="E17" s="27" t="s">
        <v>35</v>
      </c>
      <c r="F17" s="28" t="s">
        <v>19</v>
      </c>
      <c r="G17" s="29">
        <v>616</v>
      </c>
      <c r="H17" s="30">
        <v>3500</v>
      </c>
      <c r="I17" s="31">
        <v>868101.02</v>
      </c>
      <c r="J17" s="32" t="s">
        <v>19</v>
      </c>
      <c r="K17" s="33">
        <v>616</v>
      </c>
      <c r="L17" s="34">
        <v>3500</v>
      </c>
      <c r="M17" s="35">
        <v>764526</v>
      </c>
      <c r="N17" s="18" t="s">
        <v>19</v>
      </c>
      <c r="O17" s="19">
        <v>616</v>
      </c>
      <c r="P17" s="20">
        <v>3500</v>
      </c>
      <c r="Q17" s="21">
        <v>382264</v>
      </c>
      <c r="R17" s="41"/>
      <c r="S17" s="42"/>
      <c r="T17" s="37"/>
    </row>
    <row r="18" spans="2:20" x14ac:dyDescent="0.35">
      <c r="B18" s="24">
        <v>12</v>
      </c>
      <c r="C18" s="25" t="s">
        <v>36</v>
      </c>
      <c r="D18" s="26" t="s">
        <v>17</v>
      </c>
      <c r="E18" s="27" t="s">
        <v>22</v>
      </c>
      <c r="F18" s="28" t="s">
        <v>19</v>
      </c>
      <c r="G18" s="29">
        <v>5332</v>
      </c>
      <c r="H18" s="30">
        <v>3500</v>
      </c>
      <c r="I18" s="31">
        <v>18024228.210000001</v>
      </c>
      <c r="J18" s="32" t="s">
        <v>19</v>
      </c>
      <c r="K18" s="33">
        <v>5332</v>
      </c>
      <c r="L18" s="34">
        <v>3500</v>
      </c>
      <c r="M18" s="35">
        <v>17001936</v>
      </c>
      <c r="N18" s="18" t="s">
        <v>19</v>
      </c>
      <c r="O18" s="19">
        <v>5332</v>
      </c>
      <c r="P18" s="20">
        <v>3500</v>
      </c>
      <c r="Q18" s="21">
        <v>7117458.6799999997</v>
      </c>
      <c r="R18" s="41"/>
      <c r="S18" s="42"/>
      <c r="T18" s="37"/>
    </row>
    <row r="19" spans="2:20" x14ac:dyDescent="0.35">
      <c r="B19" s="24">
        <v>13</v>
      </c>
      <c r="C19" s="25" t="s">
        <v>37</v>
      </c>
      <c r="D19" s="26" t="s">
        <v>24</v>
      </c>
      <c r="E19" s="27" t="s">
        <v>25</v>
      </c>
      <c r="F19" s="28" t="s">
        <v>19</v>
      </c>
      <c r="G19" s="29">
        <v>4575</v>
      </c>
      <c r="H19" s="30">
        <v>3500</v>
      </c>
      <c r="I19" s="31">
        <v>14570417.73</v>
      </c>
      <c r="J19" s="32" t="s">
        <v>19</v>
      </c>
      <c r="K19" s="33">
        <v>4575</v>
      </c>
      <c r="L19" s="34">
        <v>3500</v>
      </c>
      <c r="M19" s="35">
        <v>13568584</v>
      </c>
      <c r="N19" s="18" t="s">
        <v>19</v>
      </c>
      <c r="O19" s="19">
        <v>4575</v>
      </c>
      <c r="P19" s="20">
        <v>3500</v>
      </c>
      <c r="Q19" s="21">
        <v>4002773.32</v>
      </c>
      <c r="R19" s="41"/>
      <c r="S19" s="42"/>
      <c r="T19" s="37"/>
    </row>
    <row r="20" spans="2:20" x14ac:dyDescent="0.35">
      <c r="B20" s="24">
        <v>14</v>
      </c>
      <c r="C20" s="25" t="s">
        <v>38</v>
      </c>
      <c r="D20" s="26" t="s">
        <v>17</v>
      </c>
      <c r="E20" s="27" t="s">
        <v>27</v>
      </c>
      <c r="F20" s="28" t="s">
        <v>19</v>
      </c>
      <c r="G20" s="29">
        <v>1462</v>
      </c>
      <c r="H20" s="30">
        <v>3500</v>
      </c>
      <c r="I20" s="31">
        <v>4652271.34</v>
      </c>
      <c r="J20" s="32" t="s">
        <v>19</v>
      </c>
      <c r="K20" s="33">
        <v>1462</v>
      </c>
      <c r="L20" s="34">
        <v>3500</v>
      </c>
      <c r="M20" s="35">
        <v>4639995.34</v>
      </c>
      <c r="N20" s="18" t="s">
        <v>19</v>
      </c>
      <c r="O20" s="19">
        <v>1462</v>
      </c>
      <c r="P20" s="20">
        <v>3500</v>
      </c>
      <c r="Q20" s="21">
        <v>3965249.92</v>
      </c>
      <c r="R20" s="41"/>
      <c r="S20" s="42"/>
      <c r="T20" s="37"/>
    </row>
    <row r="21" spans="2:20" x14ac:dyDescent="0.35">
      <c r="B21" s="24">
        <v>15</v>
      </c>
      <c r="C21" s="25" t="s">
        <v>39</v>
      </c>
      <c r="D21" s="26" t="s">
        <v>17</v>
      </c>
      <c r="E21" s="27" t="s">
        <v>27</v>
      </c>
      <c r="F21" s="28" t="s">
        <v>19</v>
      </c>
      <c r="G21" s="29">
        <v>4974</v>
      </c>
      <c r="H21" s="30">
        <v>3500</v>
      </c>
      <c r="I21" s="31">
        <v>14386418.32</v>
      </c>
      <c r="J21" s="32" t="s">
        <v>19</v>
      </c>
      <c r="K21" s="33">
        <v>4974</v>
      </c>
      <c r="L21" s="34">
        <v>3500</v>
      </c>
      <c r="M21" s="35">
        <v>11899252</v>
      </c>
      <c r="N21" s="18" t="s">
        <v>19</v>
      </c>
      <c r="O21" s="19">
        <v>4974</v>
      </c>
      <c r="P21" s="20">
        <v>3500</v>
      </c>
      <c r="Q21" s="21">
        <v>3461410.02</v>
      </c>
      <c r="R21" s="41"/>
      <c r="S21" s="42"/>
      <c r="T21" s="37"/>
    </row>
    <row r="22" spans="2:20" x14ac:dyDescent="0.35">
      <c r="B22" s="24">
        <v>16</v>
      </c>
      <c r="C22" s="25" t="s">
        <v>40</v>
      </c>
      <c r="D22" s="26" t="s">
        <v>41</v>
      </c>
      <c r="E22" s="27" t="s">
        <v>42</v>
      </c>
      <c r="F22" s="28" t="s">
        <v>19</v>
      </c>
      <c r="G22" s="29">
        <v>3125</v>
      </c>
      <c r="H22" s="30">
        <v>3500</v>
      </c>
      <c r="I22" s="31">
        <v>10959376</v>
      </c>
      <c r="J22" s="32" t="s">
        <v>19</v>
      </c>
      <c r="K22" s="33">
        <v>3119</v>
      </c>
      <c r="L22" s="34">
        <v>3500</v>
      </c>
      <c r="M22" s="35">
        <v>9486436</v>
      </c>
      <c r="N22" s="18"/>
      <c r="O22" s="19"/>
      <c r="P22" s="20"/>
      <c r="Q22" s="21"/>
      <c r="R22" s="41"/>
      <c r="S22" s="42"/>
      <c r="T22" s="37"/>
    </row>
    <row r="23" spans="2:20" x14ac:dyDescent="0.35">
      <c r="B23" s="24">
        <v>17</v>
      </c>
      <c r="C23" s="25" t="s">
        <v>43</v>
      </c>
      <c r="D23" s="26" t="s">
        <v>34</v>
      </c>
      <c r="E23" s="27" t="s">
        <v>35</v>
      </c>
      <c r="F23" s="28" t="s">
        <v>19</v>
      </c>
      <c r="G23" s="29">
        <v>385</v>
      </c>
      <c r="H23" s="30">
        <v>3500</v>
      </c>
      <c r="I23" s="31">
        <v>1322606.6599999999</v>
      </c>
      <c r="J23" s="32" t="s">
        <v>19</v>
      </c>
      <c r="K23" s="33">
        <v>385</v>
      </c>
      <c r="L23" s="34">
        <v>3500</v>
      </c>
      <c r="M23" s="35">
        <v>1017148.63</v>
      </c>
      <c r="N23" s="18" t="s">
        <v>19</v>
      </c>
      <c r="O23" s="19">
        <v>385</v>
      </c>
      <c r="P23" s="20">
        <v>3500</v>
      </c>
      <c r="Q23" s="21">
        <v>339594.67</v>
      </c>
      <c r="R23" s="41"/>
      <c r="S23" s="42"/>
      <c r="T23" s="37"/>
    </row>
    <row r="24" spans="2:20" x14ac:dyDescent="0.35">
      <c r="B24" s="24">
        <v>18</v>
      </c>
      <c r="C24" s="25" t="s">
        <v>44</v>
      </c>
      <c r="D24" s="26" t="s">
        <v>17</v>
      </c>
      <c r="E24" s="27" t="s">
        <v>27</v>
      </c>
      <c r="F24" s="28" t="s">
        <v>19</v>
      </c>
      <c r="G24" s="29">
        <v>139</v>
      </c>
      <c r="H24" s="30">
        <v>3500</v>
      </c>
      <c r="I24" s="31">
        <v>474031.34</v>
      </c>
      <c r="J24" s="32" t="s">
        <v>19</v>
      </c>
      <c r="K24" s="33">
        <v>139</v>
      </c>
      <c r="L24" s="34">
        <v>3500</v>
      </c>
      <c r="M24" s="35">
        <v>473446</v>
      </c>
      <c r="N24" s="18" t="s">
        <v>19</v>
      </c>
      <c r="O24" s="19">
        <v>139</v>
      </c>
      <c r="P24" s="20">
        <v>3500</v>
      </c>
      <c r="Q24" s="21">
        <v>183767.99</v>
      </c>
      <c r="R24" s="41"/>
      <c r="S24" s="42"/>
      <c r="T24" s="37"/>
    </row>
    <row r="25" spans="2:20" x14ac:dyDescent="0.35">
      <c r="B25" s="24">
        <v>19</v>
      </c>
      <c r="C25" s="25" t="s">
        <v>45</v>
      </c>
      <c r="D25" s="26" t="s">
        <v>17</v>
      </c>
      <c r="E25" s="27" t="s">
        <v>27</v>
      </c>
      <c r="F25" s="28" t="s">
        <v>19</v>
      </c>
      <c r="G25" s="29">
        <v>709</v>
      </c>
      <c r="H25" s="30">
        <v>3500</v>
      </c>
      <c r="I25" s="31">
        <v>473331.34</v>
      </c>
      <c r="J25" s="32" t="s">
        <v>19</v>
      </c>
      <c r="K25" s="33">
        <v>667</v>
      </c>
      <c r="L25" s="34">
        <v>3500</v>
      </c>
      <c r="M25" s="35">
        <v>336672</v>
      </c>
      <c r="N25" s="18" t="s">
        <v>19</v>
      </c>
      <c r="O25" s="19">
        <v>667</v>
      </c>
      <c r="P25" s="20">
        <v>3500</v>
      </c>
      <c r="Q25" s="21">
        <v>336672</v>
      </c>
      <c r="R25" s="41"/>
      <c r="S25" s="42"/>
      <c r="T25" s="37"/>
    </row>
    <row r="26" spans="2:20" x14ac:dyDescent="0.35">
      <c r="B26" s="24">
        <v>20</v>
      </c>
      <c r="C26" s="25" t="s">
        <v>46</v>
      </c>
      <c r="D26" s="26" t="s">
        <v>17</v>
      </c>
      <c r="E26" s="27" t="s">
        <v>22</v>
      </c>
      <c r="F26" s="28" t="s">
        <v>19</v>
      </c>
      <c r="G26" s="29">
        <v>2528</v>
      </c>
      <c r="H26" s="30">
        <v>3500</v>
      </c>
      <c r="I26" s="31">
        <v>8865698</v>
      </c>
      <c r="J26" s="32" t="s">
        <v>19</v>
      </c>
      <c r="K26" s="33">
        <v>2513</v>
      </c>
      <c r="L26" s="34">
        <v>3500</v>
      </c>
      <c r="M26" s="35">
        <v>7697866</v>
      </c>
      <c r="N26" s="18"/>
      <c r="O26" s="19"/>
      <c r="P26" s="20"/>
      <c r="Q26" s="21"/>
      <c r="R26" s="41"/>
      <c r="S26" s="42"/>
      <c r="T26" s="37"/>
    </row>
    <row r="27" spans="2:20" x14ac:dyDescent="0.35">
      <c r="B27" s="24">
        <v>21</v>
      </c>
      <c r="C27" s="25" t="s">
        <v>47</v>
      </c>
      <c r="D27" s="26" t="s">
        <v>17</v>
      </c>
      <c r="E27" s="27" t="s">
        <v>22</v>
      </c>
      <c r="F27" s="28" t="s">
        <v>19</v>
      </c>
      <c r="G27" s="29">
        <v>2241</v>
      </c>
      <c r="H27" s="30">
        <v>3500</v>
      </c>
      <c r="I27" s="31">
        <v>7859188</v>
      </c>
      <c r="J27" s="32" t="s">
        <v>19</v>
      </c>
      <c r="K27" s="33">
        <v>2240</v>
      </c>
      <c r="L27" s="34">
        <v>3500</v>
      </c>
      <c r="M27" s="35">
        <v>7087180.6200000001</v>
      </c>
      <c r="N27" s="18"/>
      <c r="O27" s="19"/>
      <c r="P27" s="20"/>
      <c r="Q27" s="21"/>
      <c r="R27" s="41"/>
      <c r="S27" s="42"/>
      <c r="T27" s="37"/>
    </row>
    <row r="28" spans="2:20" x14ac:dyDescent="0.35">
      <c r="B28" s="24">
        <v>22</v>
      </c>
      <c r="C28" s="25" t="s">
        <v>48</v>
      </c>
      <c r="D28" s="26" t="s">
        <v>17</v>
      </c>
      <c r="E28" s="27" t="s">
        <v>27</v>
      </c>
      <c r="F28" s="28" t="s">
        <v>19</v>
      </c>
      <c r="G28" s="29">
        <v>711</v>
      </c>
      <c r="H28" s="30">
        <v>3500</v>
      </c>
      <c r="I28" s="31">
        <v>2490205.33</v>
      </c>
      <c r="J28" s="32" t="s">
        <v>19</v>
      </c>
      <c r="K28" s="33">
        <v>711</v>
      </c>
      <c r="L28" s="34">
        <v>3500</v>
      </c>
      <c r="M28" s="35">
        <v>2395282</v>
      </c>
      <c r="N28" s="18" t="s">
        <v>19</v>
      </c>
      <c r="O28" s="19">
        <v>711</v>
      </c>
      <c r="P28" s="20">
        <v>3500</v>
      </c>
      <c r="Q28" s="21">
        <v>1164326</v>
      </c>
      <c r="R28" s="41"/>
      <c r="S28" s="42"/>
      <c r="T28" s="37"/>
    </row>
    <row r="29" spans="2:20" x14ac:dyDescent="0.35">
      <c r="B29" s="24">
        <v>23</v>
      </c>
      <c r="C29" s="25" t="s">
        <v>49</v>
      </c>
      <c r="D29" s="26" t="s">
        <v>50</v>
      </c>
      <c r="E29" s="27" t="s">
        <v>51</v>
      </c>
      <c r="F29" s="28" t="s">
        <v>19</v>
      </c>
      <c r="G29" s="29">
        <v>275</v>
      </c>
      <c r="H29" s="30">
        <v>3500</v>
      </c>
      <c r="I29" s="31">
        <v>964426</v>
      </c>
      <c r="J29" s="32" t="s">
        <v>19</v>
      </c>
      <c r="K29" s="33">
        <v>275</v>
      </c>
      <c r="L29" s="34">
        <v>3500</v>
      </c>
      <c r="M29" s="35">
        <v>97262.56</v>
      </c>
      <c r="N29" s="18"/>
      <c r="O29" s="19"/>
      <c r="P29" s="20"/>
      <c r="Q29" s="21"/>
      <c r="R29" s="41"/>
      <c r="S29" s="42"/>
      <c r="T29" s="37"/>
    </row>
    <row r="30" spans="2:20" x14ac:dyDescent="0.35">
      <c r="B30" s="24">
        <v>24</v>
      </c>
      <c r="C30" s="25" t="s">
        <v>52</v>
      </c>
      <c r="D30" s="26" t="s">
        <v>17</v>
      </c>
      <c r="E30" s="27" t="s">
        <v>27</v>
      </c>
      <c r="F30" s="28" t="s">
        <v>19</v>
      </c>
      <c r="G30" s="29">
        <v>1860</v>
      </c>
      <c r="H30" s="30">
        <v>3500</v>
      </c>
      <c r="I30" s="31">
        <v>6523022</v>
      </c>
      <c r="J30" s="32"/>
      <c r="K30" s="33"/>
      <c r="L30" s="34"/>
      <c r="M30" s="35"/>
      <c r="N30" s="18"/>
      <c r="O30" s="19"/>
      <c r="P30" s="20"/>
      <c r="Q30" s="21"/>
      <c r="R30" s="41"/>
      <c r="S30" s="42"/>
      <c r="T30" s="37"/>
    </row>
    <row r="31" spans="2:20" x14ac:dyDescent="0.35">
      <c r="B31" s="24">
        <v>25</v>
      </c>
      <c r="C31" s="25" t="s">
        <v>53</v>
      </c>
      <c r="D31" s="26" t="s">
        <v>17</v>
      </c>
      <c r="E31" s="27" t="s">
        <v>27</v>
      </c>
      <c r="F31" s="28" t="s">
        <v>19</v>
      </c>
      <c r="G31" s="29">
        <v>10</v>
      </c>
      <c r="H31" s="30">
        <v>3500</v>
      </c>
      <c r="I31" s="31">
        <v>35070</v>
      </c>
      <c r="J31" s="32" t="s">
        <v>19</v>
      </c>
      <c r="K31" s="33">
        <v>10</v>
      </c>
      <c r="L31" s="34">
        <v>3500</v>
      </c>
      <c r="M31" s="35">
        <v>35070</v>
      </c>
      <c r="N31" s="18" t="s">
        <v>19</v>
      </c>
      <c r="O31" s="19">
        <v>10</v>
      </c>
      <c r="P31" s="20">
        <v>3500</v>
      </c>
      <c r="Q31" s="21">
        <v>18121.349999999999</v>
      </c>
      <c r="R31" s="41"/>
      <c r="S31" s="42"/>
      <c r="T31" s="37"/>
    </row>
    <row r="32" spans="2:20" x14ac:dyDescent="0.35">
      <c r="B32" s="24">
        <v>26</v>
      </c>
      <c r="C32" s="25" t="s">
        <v>54</v>
      </c>
      <c r="D32" s="26" t="s">
        <v>17</v>
      </c>
      <c r="E32" s="27" t="s">
        <v>22</v>
      </c>
      <c r="F32" s="28" t="s">
        <v>19</v>
      </c>
      <c r="G32" s="29">
        <v>5</v>
      </c>
      <c r="H32" s="30">
        <v>3500</v>
      </c>
      <c r="I32" s="31">
        <v>17536</v>
      </c>
      <c r="J32" s="32" t="s">
        <v>19</v>
      </c>
      <c r="K32" s="33">
        <v>5</v>
      </c>
      <c r="L32" s="34">
        <v>3500</v>
      </c>
      <c r="M32" s="35">
        <v>17536</v>
      </c>
      <c r="N32" s="18" t="s">
        <v>19</v>
      </c>
      <c r="O32" s="19">
        <v>5</v>
      </c>
      <c r="P32" s="20">
        <v>3500</v>
      </c>
      <c r="Q32" s="21">
        <v>17536</v>
      </c>
      <c r="R32" s="41"/>
      <c r="S32" s="42"/>
      <c r="T32" s="37"/>
    </row>
    <row r="33" spans="2:20" x14ac:dyDescent="0.35">
      <c r="B33" s="24">
        <v>27</v>
      </c>
      <c r="C33" s="25" t="s">
        <v>55</v>
      </c>
      <c r="D33" s="26" t="s">
        <v>17</v>
      </c>
      <c r="E33" s="27" t="s">
        <v>27</v>
      </c>
      <c r="F33" s="28" t="s">
        <v>19</v>
      </c>
      <c r="G33" s="29">
        <v>56</v>
      </c>
      <c r="H33" s="30">
        <v>3500</v>
      </c>
      <c r="I33" s="31">
        <v>196392</v>
      </c>
      <c r="J33" s="32" t="s">
        <v>19</v>
      </c>
      <c r="K33" s="33">
        <v>50</v>
      </c>
      <c r="L33" s="34">
        <v>3500</v>
      </c>
      <c r="M33" s="35">
        <v>175350</v>
      </c>
      <c r="N33" s="18" t="s">
        <v>19</v>
      </c>
      <c r="O33" s="19">
        <v>50</v>
      </c>
      <c r="P33" s="20">
        <v>3500</v>
      </c>
      <c r="Q33" s="21">
        <v>164830</v>
      </c>
      <c r="R33" s="41"/>
      <c r="S33" s="42"/>
      <c r="T33" s="37"/>
    </row>
    <row r="34" spans="2:20" x14ac:dyDescent="0.35">
      <c r="B34" s="24">
        <v>28</v>
      </c>
      <c r="C34" s="25" t="s">
        <v>56</v>
      </c>
      <c r="D34" s="26" t="s">
        <v>17</v>
      </c>
      <c r="E34" s="27" t="s">
        <v>27</v>
      </c>
      <c r="F34" s="28" t="s">
        <v>19</v>
      </c>
      <c r="G34" s="29">
        <v>2191</v>
      </c>
      <c r="H34" s="30">
        <v>3500</v>
      </c>
      <c r="I34" s="31">
        <v>7680332</v>
      </c>
      <c r="J34" s="32" t="s">
        <v>19</v>
      </c>
      <c r="K34" s="33">
        <v>2191</v>
      </c>
      <c r="L34" s="34">
        <v>3500</v>
      </c>
      <c r="M34" s="35">
        <v>5923324</v>
      </c>
      <c r="N34" s="18" t="s">
        <v>19</v>
      </c>
      <c r="O34" s="19">
        <v>2191</v>
      </c>
      <c r="P34" s="20">
        <v>3500</v>
      </c>
      <c r="Q34" s="21">
        <v>2394932.04</v>
      </c>
      <c r="R34" s="41"/>
      <c r="S34" s="42"/>
      <c r="T34" s="37"/>
    </row>
    <row r="35" spans="2:20" x14ac:dyDescent="0.35">
      <c r="B35" s="24">
        <v>29</v>
      </c>
      <c r="C35" s="25" t="s">
        <v>57</v>
      </c>
      <c r="D35" s="26" t="s">
        <v>58</v>
      </c>
      <c r="E35" s="27" t="s">
        <v>59</v>
      </c>
      <c r="F35" s="28" t="s">
        <v>19</v>
      </c>
      <c r="G35" s="29">
        <v>389</v>
      </c>
      <c r="H35" s="30">
        <v>3500</v>
      </c>
      <c r="I35" s="31">
        <v>1364224</v>
      </c>
      <c r="J35" s="32" t="s">
        <v>19</v>
      </c>
      <c r="K35" s="33">
        <v>389</v>
      </c>
      <c r="L35" s="34">
        <v>3500</v>
      </c>
      <c r="M35" s="35">
        <v>579474.9</v>
      </c>
      <c r="N35" s="18" t="s">
        <v>19</v>
      </c>
      <c r="O35" s="19">
        <v>389</v>
      </c>
      <c r="P35" s="20">
        <v>3500</v>
      </c>
      <c r="Q35" s="21">
        <v>501502</v>
      </c>
      <c r="R35" s="41"/>
      <c r="S35" s="42"/>
      <c r="T35" s="37"/>
    </row>
    <row r="36" spans="2:20" x14ac:dyDescent="0.35">
      <c r="B36" s="24">
        <v>30</v>
      </c>
      <c r="C36" s="25" t="s">
        <v>60</v>
      </c>
      <c r="D36" s="26" t="s">
        <v>17</v>
      </c>
      <c r="E36" s="27" t="s">
        <v>27</v>
      </c>
      <c r="F36" s="28" t="s">
        <v>19</v>
      </c>
      <c r="G36" s="29">
        <v>2542</v>
      </c>
      <c r="H36" s="30">
        <v>3500</v>
      </c>
      <c r="I36" s="31">
        <v>8914796</v>
      </c>
      <c r="J36" s="32" t="s">
        <v>19</v>
      </c>
      <c r="K36" s="33">
        <v>2465</v>
      </c>
      <c r="L36" s="34">
        <v>3500</v>
      </c>
      <c r="M36" s="35">
        <v>5663689.04</v>
      </c>
      <c r="N36" s="18"/>
      <c r="O36" s="19"/>
      <c r="P36" s="20"/>
      <c r="Q36" s="21"/>
      <c r="R36" s="41"/>
      <c r="S36" s="42"/>
      <c r="T36" s="37"/>
    </row>
    <row r="37" spans="2:20" x14ac:dyDescent="0.35">
      <c r="B37" s="24">
        <v>31</v>
      </c>
      <c r="C37" s="25" t="s">
        <v>61</v>
      </c>
      <c r="D37" s="26" t="s">
        <v>17</v>
      </c>
      <c r="E37" s="27" t="s">
        <v>27</v>
      </c>
      <c r="F37" s="28" t="s">
        <v>19</v>
      </c>
      <c r="G37" s="29">
        <v>1084</v>
      </c>
      <c r="H37" s="30">
        <v>3500</v>
      </c>
      <c r="I37" s="31">
        <v>3377475.33</v>
      </c>
      <c r="J37" s="32" t="s">
        <v>19</v>
      </c>
      <c r="K37" s="33">
        <v>1084</v>
      </c>
      <c r="L37" s="34">
        <v>3500</v>
      </c>
      <c r="M37" s="35">
        <v>1541915.06</v>
      </c>
      <c r="N37" s="18"/>
      <c r="O37" s="19"/>
      <c r="P37" s="20"/>
      <c r="Q37" s="21"/>
      <c r="R37" s="41"/>
      <c r="S37" s="42"/>
      <c r="T37" s="37"/>
    </row>
    <row r="38" spans="2:20" x14ac:dyDescent="0.35">
      <c r="B38" s="24">
        <v>32</v>
      </c>
      <c r="C38" s="25" t="s">
        <v>62</v>
      </c>
      <c r="D38" s="26" t="s">
        <v>17</v>
      </c>
      <c r="E38" s="27" t="s">
        <v>27</v>
      </c>
      <c r="F38" s="28" t="s">
        <v>19</v>
      </c>
      <c r="G38" s="29">
        <v>1395</v>
      </c>
      <c r="H38" s="30">
        <v>3500</v>
      </c>
      <c r="I38" s="31">
        <v>4889695.33</v>
      </c>
      <c r="J38" s="32" t="s">
        <v>19</v>
      </c>
      <c r="K38" s="33">
        <v>1395</v>
      </c>
      <c r="L38" s="34">
        <v>3500</v>
      </c>
      <c r="M38" s="35">
        <v>1182566</v>
      </c>
      <c r="N38" s="18"/>
      <c r="O38" s="19"/>
      <c r="P38" s="20"/>
      <c r="Q38" s="21"/>
      <c r="R38" s="41"/>
      <c r="S38" s="42"/>
      <c r="T38" s="37"/>
    </row>
    <row r="39" spans="2:20" x14ac:dyDescent="0.35">
      <c r="B39" s="24">
        <v>33</v>
      </c>
      <c r="C39" s="25" t="s">
        <v>63</v>
      </c>
      <c r="D39" s="26" t="s">
        <v>17</v>
      </c>
      <c r="E39" s="27" t="s">
        <v>25</v>
      </c>
      <c r="F39" s="28" t="s">
        <v>19</v>
      </c>
      <c r="G39" s="29">
        <v>8</v>
      </c>
      <c r="H39" s="30">
        <v>3500</v>
      </c>
      <c r="I39" s="31">
        <v>28056</v>
      </c>
      <c r="J39" s="32" t="s">
        <v>19</v>
      </c>
      <c r="K39" s="33">
        <v>8</v>
      </c>
      <c r="L39" s="34">
        <v>3500</v>
      </c>
      <c r="M39" s="35">
        <v>28056</v>
      </c>
      <c r="N39" s="18" t="s">
        <v>19</v>
      </c>
      <c r="O39" s="19">
        <v>8</v>
      </c>
      <c r="P39" s="20">
        <v>3500</v>
      </c>
      <c r="Q39" s="21">
        <v>21042</v>
      </c>
      <c r="R39" s="41"/>
      <c r="S39" s="42"/>
      <c r="T39" s="37"/>
    </row>
    <row r="40" spans="2:20" x14ac:dyDescent="0.35">
      <c r="B40" s="24">
        <v>34</v>
      </c>
      <c r="C40" s="25" t="s">
        <v>64</v>
      </c>
      <c r="D40" s="26" t="s">
        <v>17</v>
      </c>
      <c r="E40" s="27" t="s">
        <v>27</v>
      </c>
      <c r="F40" s="28" t="s">
        <v>19</v>
      </c>
      <c r="G40" s="29">
        <v>709</v>
      </c>
      <c r="H40" s="30">
        <v>3500</v>
      </c>
      <c r="I40" s="31">
        <v>2390605.23</v>
      </c>
      <c r="J40" s="32" t="s">
        <v>19</v>
      </c>
      <c r="K40" s="33">
        <v>709</v>
      </c>
      <c r="L40" s="34">
        <v>3500</v>
      </c>
      <c r="M40" s="35">
        <v>954682.46</v>
      </c>
      <c r="N40" s="18" t="s">
        <v>19</v>
      </c>
      <c r="O40" s="19">
        <v>603</v>
      </c>
      <c r="P40" s="20">
        <v>3500</v>
      </c>
      <c r="Q40" s="21">
        <v>303472.64000000001</v>
      </c>
      <c r="R40" s="41"/>
      <c r="S40" s="42"/>
      <c r="T40" s="37"/>
    </row>
    <row r="41" spans="2:20" x14ac:dyDescent="0.35">
      <c r="B41" s="24">
        <v>35</v>
      </c>
      <c r="C41" s="25" t="s">
        <v>65</v>
      </c>
      <c r="D41" s="26" t="s">
        <v>17</v>
      </c>
      <c r="E41" s="27" t="s">
        <v>25</v>
      </c>
      <c r="F41" s="28" t="s">
        <v>19</v>
      </c>
      <c r="G41" s="29">
        <v>33</v>
      </c>
      <c r="H41" s="30">
        <v>3500</v>
      </c>
      <c r="I41" s="31">
        <v>115732</v>
      </c>
      <c r="J41" s="32" t="s">
        <v>19</v>
      </c>
      <c r="K41" s="33">
        <v>33</v>
      </c>
      <c r="L41" s="34">
        <v>3500</v>
      </c>
      <c r="M41" s="35">
        <v>115732</v>
      </c>
      <c r="N41" s="18" t="s">
        <v>19</v>
      </c>
      <c r="O41" s="19">
        <v>27</v>
      </c>
      <c r="P41" s="20">
        <v>3500</v>
      </c>
      <c r="Q41" s="21">
        <v>94690</v>
      </c>
      <c r="R41" s="41"/>
      <c r="S41" s="42"/>
      <c r="T41" s="37"/>
    </row>
    <row r="42" spans="2:20" x14ac:dyDescent="0.35">
      <c r="B42" s="43">
        <v>36</v>
      </c>
      <c r="C42" s="25" t="s">
        <v>66</v>
      </c>
      <c r="D42" s="26" t="s">
        <v>17</v>
      </c>
      <c r="E42" s="27" t="s">
        <v>22</v>
      </c>
      <c r="F42" s="28" t="s">
        <v>19</v>
      </c>
      <c r="G42" s="29">
        <v>1612</v>
      </c>
      <c r="H42" s="30">
        <v>3500</v>
      </c>
      <c r="I42" s="31">
        <v>5653284</v>
      </c>
      <c r="J42" s="32" t="s">
        <v>19</v>
      </c>
      <c r="K42" s="33">
        <v>1612</v>
      </c>
      <c r="L42" s="34">
        <v>3500</v>
      </c>
      <c r="M42" s="35">
        <v>4924648.1500000004</v>
      </c>
      <c r="N42" s="18" t="s">
        <v>19</v>
      </c>
      <c r="O42" s="19">
        <v>1608</v>
      </c>
      <c r="P42" s="20">
        <v>3500</v>
      </c>
      <c r="Q42" s="21">
        <v>3297398.64</v>
      </c>
      <c r="R42" s="44"/>
      <c r="S42" s="40"/>
      <c r="T42" s="45"/>
    </row>
    <row r="43" spans="2:20" x14ac:dyDescent="0.35">
      <c r="B43" s="24">
        <v>37</v>
      </c>
      <c r="C43" s="25" t="s">
        <v>67</v>
      </c>
      <c r="D43" s="26" t="s">
        <v>68</v>
      </c>
      <c r="E43" s="27" t="s">
        <v>69</v>
      </c>
      <c r="F43" s="28" t="s">
        <v>19</v>
      </c>
      <c r="G43" s="29">
        <v>2397</v>
      </c>
      <c r="H43" s="30">
        <v>3500</v>
      </c>
      <c r="I43" s="31">
        <v>8406280</v>
      </c>
      <c r="J43" s="32" t="s">
        <v>19</v>
      </c>
      <c r="K43" s="33">
        <v>2387</v>
      </c>
      <c r="L43" s="34">
        <v>3500</v>
      </c>
      <c r="M43" s="35">
        <v>8154361.4699999997</v>
      </c>
      <c r="N43" s="18" t="s">
        <v>19</v>
      </c>
      <c r="O43" s="19">
        <v>2380</v>
      </c>
      <c r="P43" s="20">
        <v>3500</v>
      </c>
      <c r="Q43" s="21">
        <v>6261398.3499999996</v>
      </c>
      <c r="R43" s="41"/>
      <c r="S43" s="42"/>
      <c r="T43" s="37"/>
    </row>
    <row r="44" spans="2:20" x14ac:dyDescent="0.35">
      <c r="B44" s="24">
        <v>38</v>
      </c>
      <c r="C44" s="25" t="s">
        <v>70</v>
      </c>
      <c r="D44" s="26" t="s">
        <v>17</v>
      </c>
      <c r="E44" s="27" t="s">
        <v>27</v>
      </c>
      <c r="F44" s="28" t="s">
        <v>19</v>
      </c>
      <c r="G44" s="29">
        <v>1553</v>
      </c>
      <c r="H44" s="30">
        <v>3500</v>
      </c>
      <c r="I44" s="31">
        <v>5446372</v>
      </c>
      <c r="J44" s="32" t="s">
        <v>19</v>
      </c>
      <c r="K44" s="33">
        <v>1553</v>
      </c>
      <c r="L44" s="34">
        <v>3500</v>
      </c>
      <c r="M44" s="35">
        <v>5416445.3600000003</v>
      </c>
      <c r="N44" s="18" t="s">
        <v>19</v>
      </c>
      <c r="O44" s="19">
        <v>1500</v>
      </c>
      <c r="P44" s="20">
        <v>3500</v>
      </c>
      <c r="Q44" s="21">
        <v>4797576</v>
      </c>
      <c r="R44" s="41"/>
      <c r="S44" s="42"/>
      <c r="T44" s="37"/>
    </row>
    <row r="45" spans="2:20" x14ac:dyDescent="0.35">
      <c r="B45" s="24">
        <v>39</v>
      </c>
      <c r="C45" s="25" t="s">
        <v>71</v>
      </c>
      <c r="D45" s="26" t="s">
        <v>17</v>
      </c>
      <c r="E45" s="27" t="s">
        <v>22</v>
      </c>
      <c r="F45" s="28" t="s">
        <v>19</v>
      </c>
      <c r="G45" s="29">
        <v>2089</v>
      </c>
      <c r="H45" s="30">
        <v>3500</v>
      </c>
      <c r="I45" s="31">
        <v>7326124</v>
      </c>
      <c r="J45" s="32" t="s">
        <v>19</v>
      </c>
      <c r="K45" s="33">
        <v>2086</v>
      </c>
      <c r="L45" s="34">
        <v>3500</v>
      </c>
      <c r="M45" s="35">
        <v>5905204.3799999999</v>
      </c>
      <c r="N45" s="18" t="s">
        <v>19</v>
      </c>
      <c r="O45" s="19">
        <v>2086</v>
      </c>
      <c r="P45" s="20">
        <v>3500</v>
      </c>
      <c r="Q45" s="21">
        <v>2506337.36</v>
      </c>
      <c r="R45" s="41"/>
      <c r="S45" s="42"/>
      <c r="T45" s="37"/>
    </row>
    <row r="46" spans="2:20" x14ac:dyDescent="0.35">
      <c r="B46" s="24">
        <v>40</v>
      </c>
      <c r="C46" s="25" t="s">
        <v>72</v>
      </c>
      <c r="D46" s="26" t="s">
        <v>17</v>
      </c>
      <c r="E46" s="27" t="s">
        <v>27</v>
      </c>
      <c r="F46" s="28" t="s">
        <v>19</v>
      </c>
      <c r="G46" s="29">
        <v>179</v>
      </c>
      <c r="H46" s="30">
        <v>3500</v>
      </c>
      <c r="I46" s="31">
        <v>627754</v>
      </c>
      <c r="J46" s="32" t="s">
        <v>19</v>
      </c>
      <c r="K46" s="33">
        <v>178</v>
      </c>
      <c r="L46" s="34">
        <v>3500</v>
      </c>
      <c r="M46" s="35">
        <v>581461.96</v>
      </c>
      <c r="N46" s="18" t="s">
        <v>19</v>
      </c>
      <c r="O46" s="19">
        <v>178</v>
      </c>
      <c r="P46" s="20">
        <v>3500</v>
      </c>
      <c r="Q46" s="21">
        <v>329658</v>
      </c>
      <c r="R46" s="41"/>
      <c r="S46" s="42"/>
      <c r="T46" s="37"/>
    </row>
    <row r="47" spans="2:20" x14ac:dyDescent="0.35">
      <c r="B47" s="24">
        <v>41</v>
      </c>
      <c r="C47" s="25" t="s">
        <v>73</v>
      </c>
      <c r="D47" s="26" t="s">
        <v>17</v>
      </c>
      <c r="E47" s="27" t="s">
        <v>27</v>
      </c>
      <c r="F47" s="28" t="s">
        <v>19</v>
      </c>
      <c r="G47" s="29">
        <v>892</v>
      </c>
      <c r="H47" s="30">
        <v>3500</v>
      </c>
      <c r="I47" s="31">
        <v>3128246</v>
      </c>
      <c r="J47" s="32" t="s">
        <v>19</v>
      </c>
      <c r="K47" s="33">
        <v>877</v>
      </c>
      <c r="L47" s="34">
        <v>3500</v>
      </c>
      <c r="M47" s="35">
        <v>2229985.6800000002</v>
      </c>
      <c r="N47" s="18" t="s">
        <v>19</v>
      </c>
      <c r="O47" s="19">
        <v>877</v>
      </c>
      <c r="P47" s="20">
        <v>3500</v>
      </c>
      <c r="Q47" s="21">
        <v>1830772.77</v>
      </c>
      <c r="R47" s="41"/>
      <c r="S47" s="42"/>
      <c r="T47" s="37"/>
    </row>
    <row r="48" spans="2:20" x14ac:dyDescent="0.35">
      <c r="B48" s="24">
        <v>42</v>
      </c>
      <c r="C48" s="25" t="s">
        <v>74</v>
      </c>
      <c r="D48" s="26" t="s">
        <v>24</v>
      </c>
      <c r="E48" s="27" t="s">
        <v>25</v>
      </c>
      <c r="F48" s="28" t="s">
        <v>19</v>
      </c>
      <c r="G48" s="29">
        <v>24</v>
      </c>
      <c r="H48" s="30">
        <v>3500</v>
      </c>
      <c r="I48" s="31">
        <v>84170</v>
      </c>
      <c r="J48" s="32" t="s">
        <v>19</v>
      </c>
      <c r="K48" s="33">
        <v>23</v>
      </c>
      <c r="L48" s="34">
        <v>3500</v>
      </c>
      <c r="M48" s="35">
        <v>80662</v>
      </c>
      <c r="N48" s="18" t="s">
        <v>19</v>
      </c>
      <c r="O48" s="19">
        <v>23</v>
      </c>
      <c r="P48" s="20">
        <v>3500</v>
      </c>
      <c r="Q48" s="21">
        <v>36124</v>
      </c>
      <c r="R48" s="41"/>
      <c r="S48" s="42"/>
      <c r="T48" s="37"/>
    </row>
    <row r="49" spans="2:20" x14ac:dyDescent="0.35">
      <c r="B49" s="24">
        <v>43</v>
      </c>
      <c r="C49" s="25" t="s">
        <v>75</v>
      </c>
      <c r="D49" s="26" t="s">
        <v>17</v>
      </c>
      <c r="E49" s="27" t="s">
        <v>25</v>
      </c>
      <c r="F49" s="28" t="s">
        <v>19</v>
      </c>
      <c r="G49" s="29">
        <v>3792</v>
      </c>
      <c r="H49" s="30">
        <v>3500</v>
      </c>
      <c r="I49" s="31">
        <v>13082280.529999999</v>
      </c>
      <c r="J49" s="32" t="s">
        <v>19</v>
      </c>
      <c r="K49" s="33">
        <v>3778</v>
      </c>
      <c r="L49" s="34">
        <v>3500</v>
      </c>
      <c r="M49" s="35">
        <v>11832501.039999999</v>
      </c>
      <c r="N49" s="18"/>
      <c r="O49" s="19"/>
      <c r="P49" s="20"/>
      <c r="Q49" s="21"/>
      <c r="R49" s="41"/>
      <c r="S49" s="42"/>
      <c r="T49" s="37"/>
    </row>
    <row r="50" spans="2:20" x14ac:dyDescent="0.35">
      <c r="B50" s="24">
        <v>44</v>
      </c>
      <c r="C50" s="25" t="s">
        <v>76</v>
      </c>
      <c r="D50" s="26" t="s">
        <v>17</v>
      </c>
      <c r="E50" s="27" t="s">
        <v>25</v>
      </c>
      <c r="F50" s="28" t="s">
        <v>19</v>
      </c>
      <c r="G50" s="29">
        <v>3772</v>
      </c>
      <c r="H50" s="30">
        <v>3500</v>
      </c>
      <c r="I50" s="31">
        <v>13226770.67</v>
      </c>
      <c r="J50" s="32" t="s">
        <v>19</v>
      </c>
      <c r="K50" s="33">
        <v>3745</v>
      </c>
      <c r="L50" s="34">
        <v>3500</v>
      </c>
      <c r="M50" s="35">
        <v>11976991.15</v>
      </c>
      <c r="N50" s="18"/>
      <c r="O50" s="19"/>
      <c r="P50" s="20"/>
      <c r="Q50" s="21"/>
      <c r="R50" s="41"/>
      <c r="S50" s="42"/>
      <c r="T50" s="37"/>
    </row>
    <row r="51" spans="2:20" x14ac:dyDescent="0.35">
      <c r="B51" s="24">
        <v>45</v>
      </c>
      <c r="C51" s="25" t="s">
        <v>77</v>
      </c>
      <c r="D51" s="26" t="s">
        <v>78</v>
      </c>
      <c r="E51" s="27" t="s">
        <v>79</v>
      </c>
      <c r="F51" s="28" t="s">
        <v>19</v>
      </c>
      <c r="G51" s="29">
        <v>520</v>
      </c>
      <c r="H51" s="30">
        <v>3500</v>
      </c>
      <c r="I51" s="31">
        <v>790246.40000000002</v>
      </c>
      <c r="J51" s="32"/>
      <c r="K51" s="33"/>
      <c r="L51" s="34"/>
      <c r="M51" s="35"/>
      <c r="N51" s="18"/>
      <c r="O51" s="19"/>
      <c r="P51" s="20"/>
      <c r="Q51" s="21"/>
      <c r="R51" s="41"/>
      <c r="S51" s="42"/>
      <c r="T51" s="37"/>
    </row>
    <row r="52" spans="2:20" x14ac:dyDescent="0.35">
      <c r="B52" s="24">
        <v>46</v>
      </c>
      <c r="C52" s="25" t="s">
        <v>80</v>
      </c>
      <c r="D52" s="26" t="s">
        <v>17</v>
      </c>
      <c r="E52" s="27" t="s">
        <v>25</v>
      </c>
      <c r="F52" s="28" t="s">
        <v>19</v>
      </c>
      <c r="G52" s="29">
        <v>203</v>
      </c>
      <c r="H52" s="30">
        <v>3500</v>
      </c>
      <c r="I52" s="31">
        <v>711922</v>
      </c>
      <c r="J52" s="32" t="s">
        <v>19</v>
      </c>
      <c r="K52" s="33">
        <v>203</v>
      </c>
      <c r="L52" s="34">
        <v>3500</v>
      </c>
      <c r="M52" s="35">
        <v>645288</v>
      </c>
      <c r="N52" s="18" t="s">
        <v>19</v>
      </c>
      <c r="O52" s="19">
        <v>203</v>
      </c>
      <c r="P52" s="20">
        <v>3500</v>
      </c>
      <c r="Q52" s="21">
        <v>589176</v>
      </c>
      <c r="R52" s="41"/>
      <c r="S52" s="42"/>
      <c r="T52" s="37"/>
    </row>
    <row r="53" spans="2:20" x14ac:dyDescent="0.35">
      <c r="B53" s="24">
        <v>47</v>
      </c>
      <c r="C53" s="25" t="s">
        <v>81</v>
      </c>
      <c r="D53" s="26" t="s">
        <v>17</v>
      </c>
      <c r="E53" s="27" t="s">
        <v>25</v>
      </c>
      <c r="F53" s="28" t="s">
        <v>19</v>
      </c>
      <c r="G53" s="29">
        <v>61</v>
      </c>
      <c r="H53" s="30">
        <v>3500</v>
      </c>
      <c r="I53" s="31">
        <v>213928</v>
      </c>
      <c r="J53" s="32" t="s">
        <v>19</v>
      </c>
      <c r="K53" s="33">
        <v>61</v>
      </c>
      <c r="L53" s="34">
        <v>3500</v>
      </c>
      <c r="M53" s="35">
        <v>213928</v>
      </c>
      <c r="N53" s="18" t="s">
        <v>19</v>
      </c>
      <c r="O53" s="19">
        <v>58</v>
      </c>
      <c r="P53" s="20">
        <v>3500</v>
      </c>
      <c r="Q53" s="21">
        <v>203406</v>
      </c>
      <c r="R53" s="41"/>
      <c r="S53" s="42"/>
      <c r="T53" s="37"/>
    </row>
    <row r="54" spans="2:20" x14ac:dyDescent="0.35">
      <c r="B54" s="24">
        <v>48</v>
      </c>
      <c r="C54" s="25" t="s">
        <v>82</v>
      </c>
      <c r="D54" s="26" t="s">
        <v>17</v>
      </c>
      <c r="E54" s="27" t="s">
        <v>22</v>
      </c>
      <c r="F54" s="28" t="s">
        <v>19</v>
      </c>
      <c r="G54" s="29">
        <v>53</v>
      </c>
      <c r="H54" s="30">
        <v>3500</v>
      </c>
      <c r="I54" s="31">
        <v>146010.66</v>
      </c>
      <c r="J54" s="32" t="s">
        <v>19</v>
      </c>
      <c r="K54" s="33">
        <v>52</v>
      </c>
      <c r="L54" s="34">
        <v>3500</v>
      </c>
      <c r="M54" s="35">
        <v>128591.33</v>
      </c>
      <c r="N54" s="18" t="s">
        <v>19</v>
      </c>
      <c r="O54" s="19">
        <v>49</v>
      </c>
      <c r="P54" s="20">
        <v>3500</v>
      </c>
      <c r="Q54" s="21">
        <v>109068.01</v>
      </c>
      <c r="R54" s="41"/>
      <c r="S54" s="42"/>
      <c r="T54" s="37"/>
    </row>
    <row r="55" spans="2:20" x14ac:dyDescent="0.35">
      <c r="B55" s="24">
        <v>49</v>
      </c>
      <c r="C55" s="25" t="s">
        <v>83</v>
      </c>
      <c r="D55" s="26" t="s">
        <v>17</v>
      </c>
      <c r="E55" s="27" t="s">
        <v>27</v>
      </c>
      <c r="F55" s="28" t="s">
        <v>19</v>
      </c>
      <c r="G55" s="29">
        <v>540</v>
      </c>
      <c r="H55" s="30">
        <v>3500</v>
      </c>
      <c r="I55" s="31">
        <v>1879752</v>
      </c>
      <c r="J55" s="32" t="s">
        <v>19</v>
      </c>
      <c r="K55" s="33">
        <v>406</v>
      </c>
      <c r="L55" s="34">
        <v>3500</v>
      </c>
      <c r="M55" s="35">
        <v>754006</v>
      </c>
      <c r="N55" s="18"/>
      <c r="O55" s="19"/>
      <c r="P55" s="20"/>
      <c r="Q55" s="21"/>
      <c r="R55" s="41"/>
      <c r="S55" s="42"/>
      <c r="T55" s="37"/>
    </row>
    <row r="56" spans="2:20" x14ac:dyDescent="0.35">
      <c r="B56" s="24">
        <v>50</v>
      </c>
      <c r="C56" s="25" t="s">
        <v>84</v>
      </c>
      <c r="D56" s="26" t="s">
        <v>34</v>
      </c>
      <c r="E56" s="27" t="s">
        <v>35</v>
      </c>
      <c r="F56" s="28" t="s">
        <v>19</v>
      </c>
      <c r="G56" s="29">
        <v>8399</v>
      </c>
      <c r="H56" s="30">
        <v>3500</v>
      </c>
      <c r="I56" s="31">
        <v>29455294</v>
      </c>
      <c r="J56" s="32" t="s">
        <v>19</v>
      </c>
      <c r="K56" s="33">
        <v>8399</v>
      </c>
      <c r="L56" s="34">
        <v>3500</v>
      </c>
      <c r="M56" s="35">
        <v>10817097.43</v>
      </c>
      <c r="N56" s="18"/>
      <c r="O56" s="19"/>
      <c r="P56" s="20"/>
      <c r="Q56" s="21"/>
      <c r="R56" s="41"/>
      <c r="S56" s="42"/>
      <c r="T56" s="37"/>
    </row>
    <row r="57" spans="2:20" x14ac:dyDescent="0.35">
      <c r="B57" s="24">
        <v>51</v>
      </c>
      <c r="C57" s="25" t="s">
        <v>85</v>
      </c>
      <c r="D57" s="26" t="s">
        <v>24</v>
      </c>
      <c r="E57" s="27" t="s">
        <v>25</v>
      </c>
      <c r="F57" s="28" t="s">
        <v>19</v>
      </c>
      <c r="G57" s="29">
        <v>29</v>
      </c>
      <c r="H57" s="30">
        <v>3500</v>
      </c>
      <c r="I57" s="31">
        <v>101704</v>
      </c>
      <c r="J57" s="32" t="s">
        <v>19</v>
      </c>
      <c r="K57" s="33">
        <v>29</v>
      </c>
      <c r="L57" s="34">
        <v>3500</v>
      </c>
      <c r="M57" s="35">
        <v>101704</v>
      </c>
      <c r="N57" s="18" t="s">
        <v>19</v>
      </c>
      <c r="O57" s="19">
        <v>29</v>
      </c>
      <c r="P57" s="20">
        <v>3500</v>
      </c>
      <c r="Q57" s="21">
        <v>101704</v>
      </c>
      <c r="R57" s="41"/>
      <c r="S57" s="42"/>
      <c r="T57" s="37"/>
    </row>
    <row r="58" spans="2:20" x14ac:dyDescent="0.35">
      <c r="B58" s="24">
        <v>52</v>
      </c>
      <c r="C58" s="25" t="s">
        <v>86</v>
      </c>
      <c r="D58" s="26" t="s">
        <v>17</v>
      </c>
      <c r="E58" s="27" t="s">
        <v>25</v>
      </c>
      <c r="F58" s="28" t="s">
        <v>19</v>
      </c>
      <c r="G58" s="29">
        <v>832</v>
      </c>
      <c r="H58" s="30">
        <v>3500</v>
      </c>
      <c r="I58" s="31">
        <v>2560112.0699999998</v>
      </c>
      <c r="J58" s="32" t="s">
        <v>19</v>
      </c>
      <c r="K58" s="33">
        <v>832</v>
      </c>
      <c r="L58" s="34">
        <v>3500</v>
      </c>
      <c r="M58" s="35">
        <v>1525078.92</v>
      </c>
      <c r="N58" s="18" t="s">
        <v>19</v>
      </c>
      <c r="O58" s="19">
        <v>832</v>
      </c>
      <c r="P58" s="20">
        <v>3500</v>
      </c>
      <c r="Q58" s="21">
        <v>695088.09</v>
      </c>
      <c r="R58" s="41"/>
      <c r="S58" s="42"/>
      <c r="T58" s="37"/>
    </row>
    <row r="59" spans="2:20" x14ac:dyDescent="0.35">
      <c r="B59" s="24">
        <v>53</v>
      </c>
      <c r="C59" s="25" t="s">
        <v>87</v>
      </c>
      <c r="D59" s="26" t="s">
        <v>34</v>
      </c>
      <c r="E59" s="27" t="s">
        <v>35</v>
      </c>
      <c r="F59" s="28" t="s">
        <v>19</v>
      </c>
      <c r="G59" s="29">
        <v>31</v>
      </c>
      <c r="H59" s="30">
        <v>3500</v>
      </c>
      <c r="I59" s="31">
        <v>108718</v>
      </c>
      <c r="J59" s="32" t="s">
        <v>19</v>
      </c>
      <c r="K59" s="33">
        <v>31</v>
      </c>
      <c r="L59" s="34">
        <v>3500</v>
      </c>
      <c r="M59" s="35">
        <v>108718</v>
      </c>
      <c r="N59" s="18" t="s">
        <v>19</v>
      </c>
      <c r="O59" s="19">
        <v>31</v>
      </c>
      <c r="P59" s="20">
        <v>3500</v>
      </c>
      <c r="Q59" s="21">
        <v>98196</v>
      </c>
      <c r="R59" s="41"/>
      <c r="S59" s="42"/>
      <c r="T59" s="37"/>
    </row>
    <row r="60" spans="2:20" x14ac:dyDescent="0.35">
      <c r="B60" s="24">
        <v>54</v>
      </c>
      <c r="C60" s="25" t="s">
        <v>88</v>
      </c>
      <c r="D60" s="26" t="s">
        <v>17</v>
      </c>
      <c r="E60" s="27" t="s">
        <v>27</v>
      </c>
      <c r="F60" s="28" t="s">
        <v>19</v>
      </c>
      <c r="G60" s="29">
        <v>121</v>
      </c>
      <c r="H60" s="30">
        <v>3500</v>
      </c>
      <c r="I60" s="31">
        <v>424348</v>
      </c>
      <c r="J60" s="32" t="s">
        <v>19</v>
      </c>
      <c r="K60" s="33">
        <v>121</v>
      </c>
      <c r="L60" s="34">
        <v>3500</v>
      </c>
      <c r="M60" s="35">
        <v>342517.38</v>
      </c>
      <c r="N60" s="18"/>
      <c r="O60" s="19"/>
      <c r="P60" s="20"/>
      <c r="Q60" s="21"/>
      <c r="R60" s="41"/>
      <c r="S60" s="42"/>
      <c r="T60" s="37"/>
    </row>
    <row r="61" spans="2:20" x14ac:dyDescent="0.35">
      <c r="B61" s="24">
        <v>55</v>
      </c>
      <c r="C61" s="25" t="s">
        <v>89</v>
      </c>
      <c r="D61" s="26" t="s">
        <v>17</v>
      </c>
      <c r="E61" s="27" t="s">
        <v>27</v>
      </c>
      <c r="F61" s="28" t="s">
        <v>19</v>
      </c>
      <c r="G61" s="29">
        <v>59</v>
      </c>
      <c r="H61" s="30">
        <v>3500</v>
      </c>
      <c r="I61" s="31">
        <v>206914</v>
      </c>
      <c r="J61" s="32" t="s">
        <v>19</v>
      </c>
      <c r="K61" s="33">
        <v>59</v>
      </c>
      <c r="L61" s="34">
        <v>3500</v>
      </c>
      <c r="M61" s="35">
        <v>206914</v>
      </c>
      <c r="N61" s="18" t="s">
        <v>19</v>
      </c>
      <c r="O61" s="19">
        <v>57</v>
      </c>
      <c r="P61" s="20">
        <v>3500</v>
      </c>
      <c r="Q61" s="21">
        <v>196510.67</v>
      </c>
      <c r="R61" s="41"/>
      <c r="S61" s="42"/>
      <c r="T61" s="37"/>
    </row>
    <row r="62" spans="2:20" x14ac:dyDescent="0.35">
      <c r="B62" s="24">
        <v>56</v>
      </c>
      <c r="C62" s="25" t="s">
        <v>90</v>
      </c>
      <c r="D62" s="26" t="s">
        <v>17</v>
      </c>
      <c r="E62" s="27" t="s">
        <v>22</v>
      </c>
      <c r="F62" s="28" t="s">
        <v>19</v>
      </c>
      <c r="G62" s="29">
        <v>178</v>
      </c>
      <c r="H62" s="30">
        <v>3500</v>
      </c>
      <c r="I62" s="31">
        <v>624248</v>
      </c>
      <c r="J62" s="32" t="s">
        <v>19</v>
      </c>
      <c r="K62" s="33">
        <v>103</v>
      </c>
      <c r="L62" s="34">
        <v>3500</v>
      </c>
      <c r="M62" s="35">
        <v>167284</v>
      </c>
      <c r="N62" s="18"/>
      <c r="O62" s="19"/>
      <c r="P62" s="20"/>
      <c r="Q62" s="21"/>
      <c r="R62" s="41"/>
      <c r="S62" s="42"/>
      <c r="T62" s="37"/>
    </row>
    <row r="63" spans="2:20" x14ac:dyDescent="0.35">
      <c r="B63" s="24">
        <v>57</v>
      </c>
      <c r="C63" s="25" t="s">
        <v>91</v>
      </c>
      <c r="D63" s="26" t="s">
        <v>24</v>
      </c>
      <c r="E63" s="27" t="s">
        <v>25</v>
      </c>
      <c r="F63" s="28" t="s">
        <v>19</v>
      </c>
      <c r="G63" s="29">
        <v>312</v>
      </c>
      <c r="H63" s="30">
        <v>3500</v>
      </c>
      <c r="I63" s="31">
        <v>1094186</v>
      </c>
      <c r="J63" s="32" t="s">
        <v>19</v>
      </c>
      <c r="K63" s="33">
        <v>312</v>
      </c>
      <c r="L63" s="34">
        <v>3500</v>
      </c>
      <c r="M63" s="35">
        <v>403308.07</v>
      </c>
      <c r="N63" s="18"/>
      <c r="O63" s="19"/>
      <c r="P63" s="20"/>
      <c r="Q63" s="21"/>
      <c r="R63" s="41"/>
      <c r="S63" s="42"/>
      <c r="T63" s="37"/>
    </row>
    <row r="64" spans="2:20" x14ac:dyDescent="0.35">
      <c r="B64" s="24">
        <v>58</v>
      </c>
      <c r="C64" s="25" t="s">
        <v>92</v>
      </c>
      <c r="D64" s="26" t="s">
        <v>17</v>
      </c>
      <c r="E64" s="27" t="s">
        <v>22</v>
      </c>
      <c r="F64" s="28" t="s">
        <v>19</v>
      </c>
      <c r="G64" s="29">
        <v>931</v>
      </c>
      <c r="H64" s="30">
        <v>3500</v>
      </c>
      <c r="I64" s="31">
        <v>3265018</v>
      </c>
      <c r="J64" s="32" t="s">
        <v>19</v>
      </c>
      <c r="K64" s="33">
        <v>894</v>
      </c>
      <c r="L64" s="34">
        <v>3500</v>
      </c>
      <c r="M64" s="35">
        <v>1421738.24</v>
      </c>
      <c r="N64" s="18"/>
      <c r="O64" s="19"/>
      <c r="P64" s="20"/>
      <c r="Q64" s="21"/>
      <c r="R64" s="41"/>
      <c r="S64" s="42"/>
      <c r="T64" s="37"/>
    </row>
    <row r="65" spans="2:20" x14ac:dyDescent="0.35">
      <c r="B65" s="24">
        <v>59</v>
      </c>
      <c r="C65" s="25" t="s">
        <v>93</v>
      </c>
      <c r="D65" s="26" t="s">
        <v>17</v>
      </c>
      <c r="E65" s="27" t="s">
        <v>25</v>
      </c>
      <c r="F65" s="28" t="s">
        <v>19</v>
      </c>
      <c r="G65" s="29">
        <v>123</v>
      </c>
      <c r="H65" s="30">
        <v>3500</v>
      </c>
      <c r="I65" s="31">
        <v>431362</v>
      </c>
      <c r="J65" s="32" t="s">
        <v>19</v>
      </c>
      <c r="K65" s="33">
        <v>123</v>
      </c>
      <c r="L65" s="34">
        <v>3500</v>
      </c>
      <c r="M65" s="35">
        <v>431362</v>
      </c>
      <c r="N65" s="18" t="s">
        <v>19</v>
      </c>
      <c r="O65" s="19">
        <v>123</v>
      </c>
      <c r="P65" s="20">
        <v>3500</v>
      </c>
      <c r="Q65" s="21">
        <v>204110</v>
      </c>
      <c r="R65" s="41"/>
      <c r="S65" s="42"/>
      <c r="T65" s="37"/>
    </row>
    <row r="66" spans="2:20" x14ac:dyDescent="0.35">
      <c r="B66" s="24">
        <v>60</v>
      </c>
      <c r="C66" s="25" t="s">
        <v>94</v>
      </c>
      <c r="D66" s="26" t="s">
        <v>24</v>
      </c>
      <c r="E66" s="27" t="s">
        <v>25</v>
      </c>
      <c r="F66" s="28" t="s">
        <v>19</v>
      </c>
      <c r="G66" s="29">
        <v>5066</v>
      </c>
      <c r="H66" s="30">
        <v>3500</v>
      </c>
      <c r="I66" s="31">
        <v>17764943.32</v>
      </c>
      <c r="J66" s="32" t="s">
        <v>19</v>
      </c>
      <c r="K66" s="33">
        <v>5066</v>
      </c>
      <c r="L66" s="34">
        <v>3500</v>
      </c>
      <c r="M66" s="35">
        <v>9412086.2899999991</v>
      </c>
      <c r="N66" s="18" t="s">
        <v>19</v>
      </c>
      <c r="O66" s="19">
        <v>5038</v>
      </c>
      <c r="P66" s="20">
        <v>3500</v>
      </c>
      <c r="Q66" s="21">
        <v>5144770</v>
      </c>
      <c r="R66" s="41"/>
      <c r="S66" s="42"/>
      <c r="T66" s="37"/>
    </row>
    <row r="67" spans="2:20" x14ac:dyDescent="0.35">
      <c r="B67" s="24">
        <v>61</v>
      </c>
      <c r="C67" s="25" t="s">
        <v>95</v>
      </c>
      <c r="D67" s="26" t="s">
        <v>24</v>
      </c>
      <c r="E67" s="27" t="s">
        <v>25</v>
      </c>
      <c r="F67" s="28" t="s">
        <v>19</v>
      </c>
      <c r="G67" s="29">
        <v>123</v>
      </c>
      <c r="H67" s="30">
        <v>3500</v>
      </c>
      <c r="I67" s="31">
        <v>430193.34</v>
      </c>
      <c r="J67" s="32" t="s">
        <v>19</v>
      </c>
      <c r="K67" s="33">
        <v>120</v>
      </c>
      <c r="L67" s="34">
        <v>3500</v>
      </c>
      <c r="M67" s="35">
        <v>212173.9</v>
      </c>
      <c r="N67" s="18" t="s">
        <v>19</v>
      </c>
      <c r="O67" s="19">
        <v>120</v>
      </c>
      <c r="P67" s="20">
        <v>3500</v>
      </c>
      <c r="Q67" s="21">
        <v>168336</v>
      </c>
      <c r="R67" s="41"/>
      <c r="S67" s="42"/>
      <c r="T67" s="37"/>
    </row>
    <row r="68" spans="2:20" x14ac:dyDescent="0.35">
      <c r="B68" s="24">
        <v>62</v>
      </c>
      <c r="C68" s="25" t="s">
        <v>96</v>
      </c>
      <c r="D68" s="26" t="s">
        <v>24</v>
      </c>
      <c r="E68" s="27" t="s">
        <v>25</v>
      </c>
      <c r="F68" s="28" t="s">
        <v>19</v>
      </c>
      <c r="G68" s="29">
        <v>230</v>
      </c>
      <c r="H68" s="30">
        <v>3500</v>
      </c>
      <c r="I68" s="31">
        <v>806612</v>
      </c>
      <c r="J68" s="32" t="s">
        <v>19</v>
      </c>
      <c r="K68" s="33">
        <v>219</v>
      </c>
      <c r="L68" s="34">
        <v>3500</v>
      </c>
      <c r="M68" s="35">
        <v>768034</v>
      </c>
      <c r="N68" s="18" t="s">
        <v>19</v>
      </c>
      <c r="O68" s="19">
        <v>219</v>
      </c>
      <c r="P68" s="20">
        <v>3500</v>
      </c>
      <c r="Q68" s="21">
        <v>395590</v>
      </c>
      <c r="R68" s="41"/>
      <c r="S68" s="42"/>
      <c r="T68" s="37"/>
    </row>
    <row r="69" spans="2:20" x14ac:dyDescent="0.35">
      <c r="B69" s="24">
        <v>63</v>
      </c>
      <c r="C69" s="25" t="s">
        <v>97</v>
      </c>
      <c r="D69" s="26" t="s">
        <v>17</v>
      </c>
      <c r="E69" s="27" t="s">
        <v>27</v>
      </c>
      <c r="F69" s="28" t="s">
        <v>19</v>
      </c>
      <c r="G69" s="29">
        <v>1920</v>
      </c>
      <c r="H69" s="30">
        <v>3500</v>
      </c>
      <c r="I69" s="31">
        <v>6733440</v>
      </c>
      <c r="J69" s="32" t="s">
        <v>19</v>
      </c>
      <c r="K69" s="33">
        <v>1920</v>
      </c>
      <c r="L69" s="34">
        <v>3500</v>
      </c>
      <c r="M69" s="35">
        <v>6725492.6299999999</v>
      </c>
      <c r="N69" s="18"/>
      <c r="O69" s="19"/>
      <c r="P69" s="20"/>
      <c r="Q69" s="21"/>
      <c r="R69" s="41"/>
      <c r="S69" s="42"/>
      <c r="T69" s="37"/>
    </row>
    <row r="70" spans="2:20" x14ac:dyDescent="0.35">
      <c r="B70" s="24">
        <v>64</v>
      </c>
      <c r="C70" s="25" t="s">
        <v>98</v>
      </c>
      <c r="D70" s="26" t="s">
        <v>99</v>
      </c>
      <c r="E70" s="27" t="s">
        <v>99</v>
      </c>
      <c r="F70" s="28" t="s">
        <v>19</v>
      </c>
      <c r="G70" s="29">
        <v>41</v>
      </c>
      <c r="H70" s="30">
        <v>3500</v>
      </c>
      <c r="I70" s="31">
        <v>143788</v>
      </c>
      <c r="J70" s="32" t="s">
        <v>19</v>
      </c>
      <c r="K70" s="33">
        <v>41</v>
      </c>
      <c r="L70" s="34">
        <v>3500</v>
      </c>
      <c r="M70" s="35">
        <v>143788</v>
      </c>
      <c r="N70" s="18"/>
      <c r="O70" s="19"/>
      <c r="P70" s="20"/>
      <c r="Q70" s="21"/>
      <c r="R70" s="41"/>
      <c r="S70" s="42"/>
      <c r="T70" s="37"/>
    </row>
    <row r="71" spans="2:20" x14ac:dyDescent="0.35">
      <c r="B71" s="24">
        <v>65</v>
      </c>
      <c r="C71" s="25" t="s">
        <v>100</v>
      </c>
      <c r="D71" s="26" t="s">
        <v>41</v>
      </c>
      <c r="E71" s="27" t="s">
        <v>42</v>
      </c>
      <c r="F71" s="28" t="s">
        <v>19</v>
      </c>
      <c r="G71" s="29">
        <v>142</v>
      </c>
      <c r="H71" s="30">
        <v>3500</v>
      </c>
      <c r="I71" s="31">
        <v>497994</v>
      </c>
      <c r="J71" s="32" t="s">
        <v>19</v>
      </c>
      <c r="K71" s="33">
        <v>66</v>
      </c>
      <c r="L71" s="34">
        <v>3500</v>
      </c>
      <c r="M71" s="35">
        <v>231462</v>
      </c>
      <c r="N71" s="18"/>
      <c r="O71" s="19"/>
      <c r="P71" s="20"/>
      <c r="Q71" s="21"/>
      <c r="R71" s="41"/>
      <c r="S71" s="42"/>
      <c r="T71" s="37"/>
    </row>
    <row r="72" spans="2:20" x14ac:dyDescent="0.35">
      <c r="B72" s="24">
        <v>66</v>
      </c>
      <c r="C72" s="25" t="s">
        <v>101</v>
      </c>
      <c r="D72" s="26" t="s">
        <v>34</v>
      </c>
      <c r="E72" s="27" t="s">
        <v>35</v>
      </c>
      <c r="F72" s="28" t="s">
        <v>19</v>
      </c>
      <c r="G72" s="29">
        <v>67</v>
      </c>
      <c r="H72" s="30">
        <v>3500</v>
      </c>
      <c r="I72" s="31">
        <v>234970</v>
      </c>
      <c r="J72" s="32" t="s">
        <v>19</v>
      </c>
      <c r="K72" s="33">
        <v>67</v>
      </c>
      <c r="L72" s="34">
        <v>3500</v>
      </c>
      <c r="M72" s="35">
        <v>234970</v>
      </c>
      <c r="N72" s="18" t="s">
        <v>19</v>
      </c>
      <c r="O72" s="19">
        <v>67</v>
      </c>
      <c r="P72" s="20">
        <v>3500</v>
      </c>
      <c r="Q72" s="21">
        <v>234970</v>
      </c>
      <c r="R72" s="41"/>
      <c r="S72" s="42"/>
      <c r="T72" s="37"/>
    </row>
    <row r="73" spans="2:20" x14ac:dyDescent="0.35">
      <c r="B73" s="24">
        <v>67</v>
      </c>
      <c r="C73" s="25" t="s">
        <v>102</v>
      </c>
      <c r="D73" s="26" t="s">
        <v>17</v>
      </c>
      <c r="E73" s="27" t="s">
        <v>27</v>
      </c>
      <c r="F73" s="28" t="s">
        <v>19</v>
      </c>
      <c r="G73" s="29">
        <v>1144</v>
      </c>
      <c r="H73" s="30">
        <v>3500</v>
      </c>
      <c r="I73" s="31">
        <v>3807668.92</v>
      </c>
      <c r="J73" s="32" t="s">
        <v>19</v>
      </c>
      <c r="K73" s="33">
        <v>1144</v>
      </c>
      <c r="L73" s="34">
        <v>3500</v>
      </c>
      <c r="M73" s="35">
        <v>796324.75</v>
      </c>
      <c r="N73" s="18" t="s">
        <v>19</v>
      </c>
      <c r="O73" s="19">
        <v>44</v>
      </c>
      <c r="P73" s="20">
        <v>3500</v>
      </c>
      <c r="Q73" s="21">
        <v>154308</v>
      </c>
      <c r="R73" s="41"/>
      <c r="S73" s="42"/>
      <c r="T73" s="37"/>
    </row>
    <row r="74" spans="2:20" x14ac:dyDescent="0.35">
      <c r="B74" s="24">
        <v>68</v>
      </c>
      <c r="C74" s="25" t="s">
        <v>103</v>
      </c>
      <c r="D74" s="26" t="s">
        <v>17</v>
      </c>
      <c r="E74" s="27" t="s">
        <v>25</v>
      </c>
      <c r="F74" s="28" t="s">
        <v>19</v>
      </c>
      <c r="G74" s="29">
        <v>273</v>
      </c>
      <c r="H74" s="30">
        <v>3500</v>
      </c>
      <c r="I74" s="31">
        <v>957412</v>
      </c>
      <c r="J74" s="32" t="s">
        <v>19</v>
      </c>
      <c r="K74" s="33">
        <v>273</v>
      </c>
      <c r="L74" s="34">
        <v>3500</v>
      </c>
      <c r="M74" s="35">
        <v>672877.01</v>
      </c>
      <c r="N74" s="18"/>
      <c r="O74" s="19"/>
      <c r="P74" s="20"/>
      <c r="Q74" s="21"/>
      <c r="R74" s="41"/>
      <c r="S74" s="42"/>
      <c r="T74" s="37"/>
    </row>
    <row r="75" spans="2:20" x14ac:dyDescent="0.35">
      <c r="B75" s="24">
        <v>69</v>
      </c>
      <c r="C75" s="25" t="s">
        <v>104</v>
      </c>
      <c r="D75" s="26" t="s">
        <v>24</v>
      </c>
      <c r="E75" s="27" t="s">
        <v>25</v>
      </c>
      <c r="F75" s="28" t="s">
        <v>19</v>
      </c>
      <c r="G75" s="29">
        <v>406</v>
      </c>
      <c r="H75" s="30">
        <v>3500</v>
      </c>
      <c r="I75" s="31">
        <v>1423842</v>
      </c>
      <c r="J75" s="32" t="s">
        <v>19</v>
      </c>
      <c r="K75" s="33">
        <v>406</v>
      </c>
      <c r="L75" s="34">
        <v>3500</v>
      </c>
      <c r="M75" s="35">
        <v>1421973.32</v>
      </c>
      <c r="N75" s="18" t="s">
        <v>19</v>
      </c>
      <c r="O75" s="19">
        <v>406</v>
      </c>
      <c r="P75" s="20">
        <v>3500</v>
      </c>
      <c r="Q75" s="21">
        <v>1199394</v>
      </c>
      <c r="R75" s="41"/>
      <c r="S75" s="42"/>
      <c r="T75" s="37"/>
    </row>
    <row r="76" spans="2:20" x14ac:dyDescent="0.35">
      <c r="B76" s="24">
        <v>70</v>
      </c>
      <c r="C76" s="25" t="s">
        <v>105</v>
      </c>
      <c r="D76" s="26" t="s">
        <v>17</v>
      </c>
      <c r="E76" s="27" t="s">
        <v>27</v>
      </c>
      <c r="F76" s="28" t="s">
        <v>19</v>
      </c>
      <c r="G76" s="29">
        <v>34</v>
      </c>
      <c r="H76" s="30">
        <v>3500</v>
      </c>
      <c r="I76" s="31">
        <v>119238</v>
      </c>
      <c r="J76" s="32" t="s">
        <v>19</v>
      </c>
      <c r="K76" s="33">
        <v>34</v>
      </c>
      <c r="L76" s="34">
        <v>3500</v>
      </c>
      <c r="M76" s="35">
        <v>115615.33</v>
      </c>
      <c r="N76" s="18" t="s">
        <v>19</v>
      </c>
      <c r="O76" s="19">
        <v>32</v>
      </c>
      <c r="P76" s="20">
        <v>3500</v>
      </c>
      <c r="Q76" s="21">
        <v>99366.67</v>
      </c>
      <c r="R76" s="41"/>
      <c r="S76" s="42"/>
      <c r="T76" s="37"/>
    </row>
    <row r="77" spans="2:20" x14ac:dyDescent="0.35">
      <c r="B77" s="24">
        <v>71</v>
      </c>
      <c r="C77" s="25" t="s">
        <v>106</v>
      </c>
      <c r="D77" s="26" t="s">
        <v>17</v>
      </c>
      <c r="E77" s="27" t="s">
        <v>107</v>
      </c>
      <c r="F77" s="28" t="s">
        <v>19</v>
      </c>
      <c r="G77" s="29">
        <v>76</v>
      </c>
      <c r="H77" s="30">
        <v>3500</v>
      </c>
      <c r="I77" s="31">
        <v>266534</v>
      </c>
      <c r="J77" s="32" t="s">
        <v>19</v>
      </c>
      <c r="K77" s="33">
        <v>76</v>
      </c>
      <c r="L77" s="34">
        <v>3500</v>
      </c>
      <c r="M77" s="35">
        <v>261040.67</v>
      </c>
      <c r="N77" s="18" t="s">
        <v>19</v>
      </c>
      <c r="O77" s="19">
        <v>73</v>
      </c>
      <c r="P77" s="20">
        <v>3500</v>
      </c>
      <c r="Q77" s="21">
        <v>246194</v>
      </c>
      <c r="R77" s="41"/>
      <c r="S77" s="42"/>
      <c r="T77" s="37"/>
    </row>
    <row r="78" spans="2:20" x14ac:dyDescent="0.35">
      <c r="B78" s="24">
        <v>72</v>
      </c>
      <c r="C78" s="25" t="s">
        <v>108</v>
      </c>
      <c r="D78" s="26" t="s">
        <v>34</v>
      </c>
      <c r="E78" s="27" t="s">
        <v>35</v>
      </c>
      <c r="F78" s="28" t="s">
        <v>19</v>
      </c>
      <c r="G78" s="29">
        <v>197</v>
      </c>
      <c r="H78" s="30">
        <v>3500</v>
      </c>
      <c r="I78" s="31">
        <v>960880</v>
      </c>
      <c r="J78" s="32" t="s">
        <v>19</v>
      </c>
      <c r="K78" s="33">
        <v>189</v>
      </c>
      <c r="L78" s="34">
        <v>3500</v>
      </c>
      <c r="M78" s="35">
        <v>386707.11</v>
      </c>
      <c r="N78" s="18" t="s">
        <v>19</v>
      </c>
      <c r="O78" s="19">
        <v>188</v>
      </c>
      <c r="P78" s="20">
        <v>3500</v>
      </c>
      <c r="Q78" s="21">
        <v>284068</v>
      </c>
      <c r="R78" s="41"/>
      <c r="S78" s="42"/>
      <c r="T78" s="37"/>
    </row>
    <row r="79" spans="2:20" x14ac:dyDescent="0.35">
      <c r="B79" s="24">
        <v>73</v>
      </c>
      <c r="C79" s="25" t="s">
        <v>109</v>
      </c>
      <c r="D79" s="26" t="s">
        <v>17</v>
      </c>
      <c r="E79" s="27" t="s">
        <v>25</v>
      </c>
      <c r="F79" s="28" t="s">
        <v>19</v>
      </c>
      <c r="G79" s="29">
        <v>1076</v>
      </c>
      <c r="H79" s="30">
        <v>3500</v>
      </c>
      <c r="I79" s="31">
        <v>3773534</v>
      </c>
      <c r="J79" s="32" t="s">
        <v>19</v>
      </c>
      <c r="K79" s="33">
        <v>1073</v>
      </c>
      <c r="L79" s="34">
        <v>3500</v>
      </c>
      <c r="M79" s="35">
        <v>3236962</v>
      </c>
      <c r="N79" s="18"/>
      <c r="O79" s="19"/>
      <c r="P79" s="20"/>
      <c r="Q79" s="21"/>
      <c r="R79" s="41"/>
      <c r="S79" s="42"/>
      <c r="T79" s="37"/>
    </row>
    <row r="80" spans="2:20" x14ac:dyDescent="0.35">
      <c r="B80" s="24">
        <v>74</v>
      </c>
      <c r="C80" s="25" t="s">
        <v>110</v>
      </c>
      <c r="D80" s="26" t="s">
        <v>17</v>
      </c>
      <c r="E80" s="27" t="s">
        <v>111</v>
      </c>
      <c r="F80" s="28" t="s">
        <v>19</v>
      </c>
      <c r="G80" s="29">
        <v>193</v>
      </c>
      <c r="H80" s="30">
        <v>3500</v>
      </c>
      <c r="I80" s="31">
        <v>676852</v>
      </c>
      <c r="J80" s="32" t="s">
        <v>19</v>
      </c>
      <c r="K80" s="33">
        <v>193</v>
      </c>
      <c r="L80" s="34">
        <v>3500</v>
      </c>
      <c r="M80" s="35">
        <v>434870</v>
      </c>
      <c r="N80" s="18" t="s">
        <v>19</v>
      </c>
      <c r="O80" s="19">
        <v>161</v>
      </c>
      <c r="P80" s="20">
        <v>3500</v>
      </c>
      <c r="Q80" s="21">
        <v>361222</v>
      </c>
      <c r="R80" s="41"/>
      <c r="S80" s="42"/>
      <c r="T80" s="37"/>
    </row>
    <row r="81" spans="2:20" x14ac:dyDescent="0.35">
      <c r="B81" s="24">
        <v>75</v>
      </c>
      <c r="C81" s="25" t="s">
        <v>112</v>
      </c>
      <c r="D81" s="26" t="s">
        <v>41</v>
      </c>
      <c r="E81" s="27" t="s">
        <v>42</v>
      </c>
      <c r="F81" s="28" t="s">
        <v>19</v>
      </c>
      <c r="G81" s="29">
        <v>61</v>
      </c>
      <c r="H81" s="30">
        <v>3500</v>
      </c>
      <c r="I81" s="31">
        <v>213928</v>
      </c>
      <c r="J81" s="32" t="s">
        <v>19</v>
      </c>
      <c r="K81" s="33">
        <v>61</v>
      </c>
      <c r="L81" s="34">
        <v>3500</v>
      </c>
      <c r="M81" s="35">
        <v>213928</v>
      </c>
      <c r="N81" s="18" t="s">
        <v>19</v>
      </c>
      <c r="O81" s="19">
        <v>61</v>
      </c>
      <c r="P81" s="20">
        <v>3500</v>
      </c>
      <c r="Q81" s="21">
        <v>192886</v>
      </c>
      <c r="R81" s="41"/>
      <c r="S81" s="42"/>
      <c r="T81" s="37"/>
    </row>
    <row r="82" spans="2:20" x14ac:dyDescent="0.35">
      <c r="B82" s="24">
        <v>76</v>
      </c>
      <c r="C82" s="25" t="s">
        <v>113</v>
      </c>
      <c r="D82" s="26" t="s">
        <v>41</v>
      </c>
      <c r="E82" s="27" t="s">
        <v>42</v>
      </c>
      <c r="F82" s="28" t="s">
        <v>19</v>
      </c>
      <c r="G82" s="29">
        <v>77</v>
      </c>
      <c r="H82" s="30">
        <v>3500</v>
      </c>
      <c r="I82" s="31">
        <v>270040</v>
      </c>
      <c r="J82" s="32" t="s">
        <v>19</v>
      </c>
      <c r="K82" s="33">
        <v>77</v>
      </c>
      <c r="L82" s="34">
        <v>3500</v>
      </c>
      <c r="M82" s="35">
        <v>262675.96999999997</v>
      </c>
      <c r="N82" s="18" t="s">
        <v>19</v>
      </c>
      <c r="O82" s="19">
        <v>77</v>
      </c>
      <c r="P82" s="20">
        <v>3500</v>
      </c>
      <c r="Q82" s="21">
        <v>231462</v>
      </c>
      <c r="R82" s="41"/>
      <c r="S82" s="42"/>
      <c r="T82" s="37"/>
    </row>
    <row r="83" spans="2:20" x14ac:dyDescent="0.35">
      <c r="B83" s="24">
        <v>77</v>
      </c>
      <c r="C83" s="25" t="s">
        <v>114</v>
      </c>
      <c r="D83" s="26" t="s">
        <v>78</v>
      </c>
      <c r="E83" s="27" t="s">
        <v>79</v>
      </c>
      <c r="F83" s="28" t="s">
        <v>19</v>
      </c>
      <c r="G83" s="29">
        <v>1199</v>
      </c>
      <c r="H83" s="30">
        <v>3500</v>
      </c>
      <c r="I83" s="31">
        <v>4204894</v>
      </c>
      <c r="J83" s="32"/>
      <c r="K83" s="33"/>
      <c r="L83" s="34"/>
      <c r="M83" s="35"/>
      <c r="N83" s="18"/>
      <c r="O83" s="19"/>
      <c r="P83" s="20"/>
      <c r="Q83" s="21"/>
      <c r="R83" s="41"/>
      <c r="S83" s="42"/>
      <c r="T83" s="37"/>
    </row>
    <row r="84" spans="2:20" x14ac:dyDescent="0.35">
      <c r="B84" s="24">
        <v>78</v>
      </c>
      <c r="C84" s="25" t="s">
        <v>115</v>
      </c>
      <c r="D84" s="26" t="s">
        <v>17</v>
      </c>
      <c r="E84" s="27" t="s">
        <v>22</v>
      </c>
      <c r="F84" s="28" t="s">
        <v>19</v>
      </c>
      <c r="G84" s="29">
        <v>523</v>
      </c>
      <c r="H84" s="30">
        <v>3500</v>
      </c>
      <c r="I84" s="31">
        <v>1834162</v>
      </c>
      <c r="J84" s="32" t="s">
        <v>19</v>
      </c>
      <c r="K84" s="33">
        <v>523</v>
      </c>
      <c r="L84" s="34">
        <v>3500</v>
      </c>
      <c r="M84" s="35">
        <v>463625.81</v>
      </c>
      <c r="N84" s="18"/>
      <c r="O84" s="19"/>
      <c r="P84" s="20"/>
      <c r="Q84" s="21"/>
      <c r="R84" s="41"/>
      <c r="S84" s="42"/>
      <c r="T84" s="37"/>
    </row>
    <row r="85" spans="2:20" x14ac:dyDescent="0.35">
      <c r="B85" s="24">
        <v>79</v>
      </c>
      <c r="C85" s="25" t="s">
        <v>116</v>
      </c>
      <c r="D85" s="26" t="s">
        <v>17</v>
      </c>
      <c r="E85" s="27" t="s">
        <v>22</v>
      </c>
      <c r="F85" s="28" t="s">
        <v>19</v>
      </c>
      <c r="G85" s="29">
        <v>1271</v>
      </c>
      <c r="H85" s="30">
        <v>3500</v>
      </c>
      <c r="I85" s="31">
        <v>4454944</v>
      </c>
      <c r="J85" s="32"/>
      <c r="K85" s="33"/>
      <c r="L85" s="34"/>
      <c r="M85" s="35"/>
      <c r="N85" s="18"/>
      <c r="O85" s="19"/>
      <c r="P85" s="20"/>
      <c r="Q85" s="21"/>
      <c r="R85" s="41"/>
      <c r="S85" s="42"/>
      <c r="T85" s="37"/>
    </row>
    <row r="86" spans="2:20" x14ac:dyDescent="0.35">
      <c r="B86" s="24">
        <v>80</v>
      </c>
      <c r="C86" s="25" t="s">
        <v>117</v>
      </c>
      <c r="D86" s="26" t="s">
        <v>17</v>
      </c>
      <c r="E86" s="27" t="s">
        <v>27</v>
      </c>
      <c r="F86" s="28" t="s">
        <v>19</v>
      </c>
      <c r="G86" s="29">
        <v>128</v>
      </c>
      <c r="H86" s="30">
        <v>3500</v>
      </c>
      <c r="I86" s="31">
        <v>448896</v>
      </c>
      <c r="J86" s="32" t="s">
        <v>19</v>
      </c>
      <c r="K86" s="33">
        <v>114</v>
      </c>
      <c r="L86" s="34">
        <v>3500</v>
      </c>
      <c r="M86" s="35">
        <v>399798</v>
      </c>
      <c r="N86" s="18" t="s">
        <v>19</v>
      </c>
      <c r="O86" s="19">
        <v>114</v>
      </c>
      <c r="P86" s="20">
        <v>3500</v>
      </c>
      <c r="Q86" s="21">
        <v>342050.6</v>
      </c>
      <c r="R86" s="41"/>
      <c r="S86" s="42"/>
      <c r="T86" s="37"/>
    </row>
    <row r="87" spans="2:20" x14ac:dyDescent="0.35">
      <c r="B87" s="24">
        <v>81</v>
      </c>
      <c r="C87" s="25" t="s">
        <v>118</v>
      </c>
      <c r="D87" s="26" t="s">
        <v>17</v>
      </c>
      <c r="E87" s="27" t="s">
        <v>27</v>
      </c>
      <c r="F87" s="28" t="s">
        <v>19</v>
      </c>
      <c r="G87" s="29">
        <v>74</v>
      </c>
      <c r="H87" s="30">
        <v>3500</v>
      </c>
      <c r="I87" s="31">
        <v>259518</v>
      </c>
      <c r="J87" s="32" t="s">
        <v>19</v>
      </c>
      <c r="K87" s="33">
        <v>66</v>
      </c>
      <c r="L87" s="34">
        <v>3500</v>
      </c>
      <c r="M87" s="35">
        <v>231462</v>
      </c>
      <c r="N87" s="18"/>
      <c r="O87" s="19"/>
      <c r="P87" s="20"/>
      <c r="Q87" s="21"/>
      <c r="R87" s="41"/>
      <c r="S87" s="42"/>
      <c r="T87" s="37"/>
    </row>
    <row r="88" spans="2:20" x14ac:dyDescent="0.35">
      <c r="B88" s="24">
        <v>82</v>
      </c>
      <c r="C88" s="25" t="s">
        <v>119</v>
      </c>
      <c r="D88" s="26" t="s">
        <v>17</v>
      </c>
      <c r="E88" s="27" t="s">
        <v>27</v>
      </c>
      <c r="F88" s="28" t="s">
        <v>19</v>
      </c>
      <c r="G88" s="29">
        <v>268</v>
      </c>
      <c r="H88" s="30">
        <v>3500</v>
      </c>
      <c r="I88" s="31">
        <v>939876</v>
      </c>
      <c r="J88" s="32" t="s">
        <v>19</v>
      </c>
      <c r="K88" s="33">
        <v>268</v>
      </c>
      <c r="L88" s="34">
        <v>3500</v>
      </c>
      <c r="M88" s="35">
        <v>637105.05000000005</v>
      </c>
      <c r="N88" s="18" t="s">
        <v>19</v>
      </c>
      <c r="O88" s="19">
        <v>268</v>
      </c>
      <c r="P88" s="20">
        <v>3500</v>
      </c>
      <c r="Q88" s="21">
        <v>473212.68</v>
      </c>
      <c r="R88" s="41"/>
      <c r="S88" s="42"/>
      <c r="T88" s="37"/>
    </row>
    <row r="89" spans="2:20" x14ac:dyDescent="0.35">
      <c r="B89" s="24">
        <v>83</v>
      </c>
      <c r="C89" s="25" t="s">
        <v>120</v>
      </c>
      <c r="D89" s="26" t="s">
        <v>34</v>
      </c>
      <c r="E89" s="27" t="s">
        <v>35</v>
      </c>
      <c r="F89" s="28" t="s">
        <v>19</v>
      </c>
      <c r="G89" s="29">
        <v>671</v>
      </c>
      <c r="H89" s="30">
        <v>3500</v>
      </c>
      <c r="I89" s="31">
        <v>2353198</v>
      </c>
      <c r="J89" s="32"/>
      <c r="K89" s="33"/>
      <c r="L89" s="34"/>
      <c r="M89" s="35"/>
      <c r="N89" s="18"/>
      <c r="O89" s="19"/>
      <c r="P89" s="20"/>
      <c r="Q89" s="21"/>
      <c r="R89" s="41"/>
      <c r="S89" s="42"/>
      <c r="T89" s="37"/>
    </row>
    <row r="90" spans="2:20" x14ac:dyDescent="0.35">
      <c r="B90" s="24">
        <v>84</v>
      </c>
      <c r="C90" s="25" t="s">
        <v>121</v>
      </c>
      <c r="D90" s="26" t="s">
        <v>17</v>
      </c>
      <c r="E90" s="27" t="s">
        <v>22</v>
      </c>
      <c r="F90" s="28" t="s">
        <v>19</v>
      </c>
      <c r="G90" s="29">
        <v>1900</v>
      </c>
      <c r="H90" s="30">
        <v>3500</v>
      </c>
      <c r="I90" s="31">
        <v>6447619.9699999997</v>
      </c>
      <c r="J90" s="32"/>
      <c r="K90" s="33"/>
      <c r="L90" s="34"/>
      <c r="M90" s="35"/>
      <c r="N90" s="18"/>
      <c r="O90" s="19"/>
      <c r="P90" s="20"/>
      <c r="Q90" s="21"/>
      <c r="R90" s="41"/>
      <c r="S90" s="42"/>
      <c r="T90" s="37"/>
    </row>
    <row r="91" spans="2:20" x14ac:dyDescent="0.35">
      <c r="B91" s="24">
        <v>85</v>
      </c>
      <c r="C91" s="25" t="s">
        <v>122</v>
      </c>
      <c r="D91" s="26" t="s">
        <v>17</v>
      </c>
      <c r="E91" s="27" t="s">
        <v>27</v>
      </c>
      <c r="F91" s="28" t="s">
        <v>19</v>
      </c>
      <c r="G91" s="29">
        <v>320</v>
      </c>
      <c r="H91" s="30">
        <v>3500</v>
      </c>
      <c r="I91" s="31">
        <v>729106.31</v>
      </c>
      <c r="J91" s="32" t="s">
        <v>19</v>
      </c>
      <c r="K91" s="33">
        <v>318</v>
      </c>
      <c r="L91" s="34">
        <v>3500</v>
      </c>
      <c r="M91" s="35">
        <v>449481.37</v>
      </c>
      <c r="N91" s="18" t="s">
        <v>19</v>
      </c>
      <c r="O91" s="19">
        <v>318</v>
      </c>
      <c r="P91" s="20">
        <v>3500</v>
      </c>
      <c r="Q91" s="21">
        <v>44773.58</v>
      </c>
      <c r="R91" s="41"/>
      <c r="S91" s="42"/>
      <c r="T91" s="37"/>
    </row>
    <row r="92" spans="2:20" x14ac:dyDescent="0.35">
      <c r="B92" s="24">
        <v>86</v>
      </c>
      <c r="C92" s="25" t="s">
        <v>123</v>
      </c>
      <c r="D92" s="26" t="s">
        <v>17</v>
      </c>
      <c r="E92" s="27" t="s">
        <v>25</v>
      </c>
      <c r="F92" s="28" t="s">
        <v>19</v>
      </c>
      <c r="G92" s="29">
        <v>83</v>
      </c>
      <c r="H92" s="30">
        <v>3500</v>
      </c>
      <c r="I92" s="31">
        <v>291082</v>
      </c>
      <c r="J92" s="32" t="s">
        <v>19</v>
      </c>
      <c r="K92" s="33">
        <v>83</v>
      </c>
      <c r="L92" s="34">
        <v>3500</v>
      </c>
      <c r="M92" s="35">
        <v>291082</v>
      </c>
      <c r="N92" s="18" t="s">
        <v>19</v>
      </c>
      <c r="O92" s="19">
        <v>83</v>
      </c>
      <c r="P92" s="20">
        <v>3500</v>
      </c>
      <c r="Q92" s="21">
        <v>291082</v>
      </c>
      <c r="R92" s="41"/>
      <c r="S92" s="42"/>
      <c r="T92" s="37"/>
    </row>
    <row r="93" spans="2:20" x14ac:dyDescent="0.35">
      <c r="B93" s="24">
        <v>87</v>
      </c>
      <c r="C93" s="25" t="s">
        <v>124</v>
      </c>
      <c r="D93" s="26" t="s">
        <v>17</v>
      </c>
      <c r="E93" s="27" t="s">
        <v>27</v>
      </c>
      <c r="F93" s="28" t="s">
        <v>19</v>
      </c>
      <c r="G93" s="29">
        <v>74</v>
      </c>
      <c r="H93" s="30">
        <v>3500</v>
      </c>
      <c r="I93" s="31">
        <v>259518</v>
      </c>
      <c r="J93" s="32" t="s">
        <v>19</v>
      </c>
      <c r="K93" s="33">
        <v>74</v>
      </c>
      <c r="L93" s="34">
        <v>3500</v>
      </c>
      <c r="M93" s="35">
        <v>259518</v>
      </c>
      <c r="N93" s="18" t="s">
        <v>19</v>
      </c>
      <c r="O93" s="19">
        <v>74</v>
      </c>
      <c r="P93" s="20">
        <v>3500</v>
      </c>
      <c r="Q93" s="21">
        <v>259518</v>
      </c>
      <c r="R93" s="41"/>
      <c r="S93" s="42"/>
      <c r="T93" s="37"/>
    </row>
    <row r="94" spans="2:20" x14ac:dyDescent="0.35">
      <c r="B94" s="24">
        <v>88</v>
      </c>
      <c r="C94" s="25" t="s">
        <v>125</v>
      </c>
      <c r="D94" s="26" t="s">
        <v>17</v>
      </c>
      <c r="E94" s="27" t="s">
        <v>25</v>
      </c>
      <c r="F94" s="28" t="s">
        <v>19</v>
      </c>
      <c r="G94" s="29">
        <v>12</v>
      </c>
      <c r="H94" s="30">
        <v>3500</v>
      </c>
      <c r="I94" s="31">
        <v>42084</v>
      </c>
      <c r="J94" s="32" t="s">
        <v>19</v>
      </c>
      <c r="K94" s="33">
        <v>12</v>
      </c>
      <c r="L94" s="34">
        <v>3500</v>
      </c>
      <c r="M94" s="35">
        <v>42084</v>
      </c>
      <c r="N94" s="18" t="s">
        <v>19</v>
      </c>
      <c r="O94" s="19">
        <v>12</v>
      </c>
      <c r="P94" s="20">
        <v>3500</v>
      </c>
      <c r="Q94" s="21">
        <v>42084</v>
      </c>
      <c r="R94" s="41"/>
      <c r="S94" s="42"/>
      <c r="T94" s="37"/>
    </row>
    <row r="95" spans="2:20" x14ac:dyDescent="0.35">
      <c r="B95" s="24">
        <v>89</v>
      </c>
      <c r="C95" s="25" t="s">
        <v>126</v>
      </c>
      <c r="D95" s="26" t="s">
        <v>17</v>
      </c>
      <c r="E95" s="27" t="s">
        <v>25</v>
      </c>
      <c r="F95" s="28" t="s">
        <v>19</v>
      </c>
      <c r="G95" s="29">
        <v>4</v>
      </c>
      <c r="H95" s="30">
        <v>3500</v>
      </c>
      <c r="I95" s="31">
        <v>14028</v>
      </c>
      <c r="J95" s="32"/>
      <c r="K95" s="33"/>
      <c r="L95" s="34"/>
      <c r="M95" s="35"/>
      <c r="N95" s="18"/>
      <c r="O95" s="19"/>
      <c r="P95" s="20"/>
      <c r="Q95" s="21"/>
      <c r="R95" s="41"/>
      <c r="S95" s="42"/>
      <c r="T95" s="37"/>
    </row>
    <row r="96" spans="2:20" x14ac:dyDescent="0.35">
      <c r="B96" s="24">
        <v>90</v>
      </c>
      <c r="C96" s="25" t="s">
        <v>127</v>
      </c>
      <c r="D96" s="26" t="s">
        <v>17</v>
      </c>
      <c r="E96" s="27" t="s">
        <v>25</v>
      </c>
      <c r="F96" s="28" t="s">
        <v>19</v>
      </c>
      <c r="G96" s="29">
        <v>27</v>
      </c>
      <c r="H96" s="30">
        <v>3500</v>
      </c>
      <c r="I96" s="31">
        <v>94690</v>
      </c>
      <c r="J96" s="32" t="s">
        <v>19</v>
      </c>
      <c r="K96" s="33">
        <v>27</v>
      </c>
      <c r="L96" s="34">
        <v>3500</v>
      </c>
      <c r="M96" s="35">
        <v>94104.67</v>
      </c>
      <c r="N96" s="18" t="s">
        <v>19</v>
      </c>
      <c r="O96" s="19">
        <v>27</v>
      </c>
      <c r="P96" s="20">
        <v>3500</v>
      </c>
      <c r="Q96" s="21">
        <v>91182</v>
      </c>
      <c r="R96" s="44"/>
      <c r="S96" s="40"/>
      <c r="T96" s="45"/>
    </row>
    <row r="97" spans="2:20" x14ac:dyDescent="0.35">
      <c r="B97" s="24">
        <v>91</v>
      </c>
      <c r="C97" s="25" t="s">
        <v>128</v>
      </c>
      <c r="D97" s="26" t="s">
        <v>17</v>
      </c>
      <c r="E97" s="27" t="s">
        <v>22</v>
      </c>
      <c r="F97" s="28" t="s">
        <v>19</v>
      </c>
      <c r="G97" s="29">
        <v>296</v>
      </c>
      <c r="H97" s="30">
        <v>3500</v>
      </c>
      <c r="I97" s="31">
        <v>1038074</v>
      </c>
      <c r="J97" s="32"/>
      <c r="K97" s="33"/>
      <c r="L97" s="34"/>
      <c r="M97" s="35"/>
      <c r="N97" s="18"/>
      <c r="O97" s="19"/>
      <c r="P97" s="20"/>
      <c r="Q97" s="21"/>
      <c r="R97" s="41"/>
      <c r="S97" s="42"/>
      <c r="T97" s="37"/>
    </row>
    <row r="98" spans="2:20" x14ac:dyDescent="0.35">
      <c r="B98" s="24">
        <v>92</v>
      </c>
      <c r="C98" s="25" t="s">
        <v>129</v>
      </c>
      <c r="D98" s="26" t="s">
        <v>17</v>
      </c>
      <c r="E98" s="27" t="s">
        <v>27</v>
      </c>
      <c r="F98" s="28" t="s">
        <v>19</v>
      </c>
      <c r="G98" s="29">
        <v>51</v>
      </c>
      <c r="H98" s="30">
        <v>3500</v>
      </c>
      <c r="I98" s="31">
        <v>178858</v>
      </c>
      <c r="J98" s="32" t="s">
        <v>19</v>
      </c>
      <c r="K98" s="33">
        <v>51</v>
      </c>
      <c r="L98" s="34">
        <v>3500</v>
      </c>
      <c r="M98" s="35">
        <v>178858</v>
      </c>
      <c r="N98" s="18"/>
      <c r="O98" s="19"/>
      <c r="P98" s="20"/>
      <c r="Q98" s="21"/>
      <c r="R98" s="41"/>
      <c r="S98" s="42"/>
      <c r="T98" s="37"/>
    </row>
    <row r="99" spans="2:20" x14ac:dyDescent="0.35">
      <c r="B99" s="24">
        <v>93</v>
      </c>
      <c r="C99" s="25" t="s">
        <v>130</v>
      </c>
      <c r="D99" s="26" t="s">
        <v>41</v>
      </c>
      <c r="E99" s="27" t="s">
        <v>42</v>
      </c>
      <c r="F99" s="28" t="s">
        <v>19</v>
      </c>
      <c r="G99" s="29">
        <v>34</v>
      </c>
      <c r="H99" s="30">
        <v>3500</v>
      </c>
      <c r="I99" s="31">
        <v>119238</v>
      </c>
      <c r="J99" s="32" t="s">
        <v>19</v>
      </c>
      <c r="K99" s="33">
        <v>34</v>
      </c>
      <c r="L99" s="34">
        <v>3500</v>
      </c>
      <c r="M99" s="35">
        <v>95275.35</v>
      </c>
      <c r="N99" s="18" t="s">
        <v>19</v>
      </c>
      <c r="O99" s="19">
        <v>34</v>
      </c>
      <c r="P99" s="20">
        <v>3500</v>
      </c>
      <c r="Q99" s="21">
        <v>66634</v>
      </c>
      <c r="R99" s="41"/>
      <c r="S99" s="42"/>
      <c r="T99" s="37"/>
    </row>
    <row r="100" spans="2:20" x14ac:dyDescent="0.35">
      <c r="B100" s="24">
        <v>94</v>
      </c>
      <c r="C100" s="25" t="s">
        <v>131</v>
      </c>
      <c r="D100" s="26" t="s">
        <v>17</v>
      </c>
      <c r="E100" s="27" t="s">
        <v>27</v>
      </c>
      <c r="F100" s="28" t="s">
        <v>19</v>
      </c>
      <c r="G100" s="29">
        <v>67</v>
      </c>
      <c r="H100" s="30">
        <v>3500</v>
      </c>
      <c r="I100" s="31">
        <v>234970</v>
      </c>
      <c r="J100" s="32" t="s">
        <v>19</v>
      </c>
      <c r="K100" s="33">
        <v>67</v>
      </c>
      <c r="L100" s="34">
        <v>3500</v>
      </c>
      <c r="M100" s="35">
        <v>187040.66</v>
      </c>
      <c r="N100" s="18" t="s">
        <v>19</v>
      </c>
      <c r="O100" s="19">
        <v>67</v>
      </c>
      <c r="P100" s="20">
        <v>3500</v>
      </c>
      <c r="Q100" s="21">
        <v>164830</v>
      </c>
      <c r="R100" s="41"/>
      <c r="S100" s="42"/>
      <c r="T100" s="37"/>
    </row>
    <row r="101" spans="2:20" x14ac:dyDescent="0.35">
      <c r="B101" s="24">
        <v>95</v>
      </c>
      <c r="C101" s="25" t="s">
        <v>132</v>
      </c>
      <c r="D101" s="26" t="s">
        <v>17</v>
      </c>
      <c r="E101" s="27" t="s">
        <v>27</v>
      </c>
      <c r="F101" s="28" t="s">
        <v>19</v>
      </c>
      <c r="G101" s="29">
        <v>51</v>
      </c>
      <c r="H101" s="30">
        <v>3500</v>
      </c>
      <c r="I101" s="31">
        <v>178858</v>
      </c>
      <c r="J101" s="32" t="s">
        <v>19</v>
      </c>
      <c r="K101" s="33">
        <v>51</v>
      </c>
      <c r="L101" s="34">
        <v>3500</v>
      </c>
      <c r="M101" s="35">
        <v>126252</v>
      </c>
      <c r="N101" s="18" t="s">
        <v>19</v>
      </c>
      <c r="O101" s="19">
        <v>51</v>
      </c>
      <c r="P101" s="20">
        <v>3500</v>
      </c>
      <c r="Q101" s="21">
        <v>77154</v>
      </c>
      <c r="R101" s="41"/>
      <c r="S101" s="42"/>
      <c r="T101" s="37"/>
    </row>
    <row r="102" spans="2:20" x14ac:dyDescent="0.35">
      <c r="B102" s="24">
        <v>96</v>
      </c>
      <c r="C102" s="25" t="s">
        <v>133</v>
      </c>
      <c r="D102" s="26" t="s">
        <v>17</v>
      </c>
      <c r="E102" s="27" t="s">
        <v>27</v>
      </c>
      <c r="F102" s="28" t="s">
        <v>19</v>
      </c>
      <c r="G102" s="29">
        <v>14</v>
      </c>
      <c r="H102" s="30">
        <v>3500</v>
      </c>
      <c r="I102" s="31">
        <v>49100</v>
      </c>
      <c r="J102" s="32" t="s">
        <v>19</v>
      </c>
      <c r="K102" s="33">
        <v>14</v>
      </c>
      <c r="L102" s="34">
        <v>3500</v>
      </c>
      <c r="M102" s="35">
        <v>24435.360000000001</v>
      </c>
      <c r="N102" s="18"/>
      <c r="O102" s="19"/>
      <c r="P102" s="20"/>
      <c r="Q102" s="21"/>
      <c r="R102" s="41"/>
      <c r="S102" s="42"/>
      <c r="T102" s="37"/>
    </row>
    <row r="103" spans="2:20" x14ac:dyDescent="0.35">
      <c r="B103" s="24">
        <v>97</v>
      </c>
      <c r="C103" s="25" t="s">
        <v>134</v>
      </c>
      <c r="D103" s="26" t="s">
        <v>17</v>
      </c>
      <c r="E103" s="27" t="s">
        <v>25</v>
      </c>
      <c r="F103" s="28" t="s">
        <v>19</v>
      </c>
      <c r="G103" s="29">
        <v>84</v>
      </c>
      <c r="H103" s="30">
        <v>3500</v>
      </c>
      <c r="I103" s="31">
        <v>294588</v>
      </c>
      <c r="J103" s="32" t="s">
        <v>19</v>
      </c>
      <c r="K103" s="33">
        <v>84</v>
      </c>
      <c r="L103" s="34">
        <v>3500</v>
      </c>
      <c r="M103" s="35">
        <v>136774</v>
      </c>
      <c r="N103" s="18"/>
      <c r="O103" s="19"/>
      <c r="P103" s="20"/>
      <c r="Q103" s="21"/>
      <c r="R103" s="41"/>
      <c r="S103" s="42"/>
      <c r="T103" s="37"/>
    </row>
    <row r="104" spans="2:20" x14ac:dyDescent="0.35">
      <c r="B104" s="24">
        <v>98</v>
      </c>
      <c r="C104" s="25" t="s">
        <v>135</v>
      </c>
      <c r="D104" s="26" t="s">
        <v>17</v>
      </c>
      <c r="E104" s="27" t="s">
        <v>111</v>
      </c>
      <c r="F104" s="28" t="s">
        <v>19</v>
      </c>
      <c r="G104" s="29">
        <v>16</v>
      </c>
      <c r="H104" s="30">
        <v>3500</v>
      </c>
      <c r="I104" s="31">
        <v>56112</v>
      </c>
      <c r="J104" s="32" t="s">
        <v>19</v>
      </c>
      <c r="K104" s="33">
        <v>16</v>
      </c>
      <c r="L104" s="34">
        <v>3500</v>
      </c>
      <c r="M104" s="35">
        <v>56112</v>
      </c>
      <c r="N104" s="18" t="s">
        <v>19</v>
      </c>
      <c r="O104" s="19">
        <v>16</v>
      </c>
      <c r="P104" s="20">
        <v>3500</v>
      </c>
      <c r="Q104" s="21">
        <v>56112</v>
      </c>
      <c r="R104" s="41"/>
      <c r="S104" s="42"/>
      <c r="T104" s="37"/>
    </row>
    <row r="105" spans="2:20" x14ac:dyDescent="0.35">
      <c r="B105" s="24">
        <v>99</v>
      </c>
      <c r="C105" s="25" t="s">
        <v>136</v>
      </c>
      <c r="D105" s="26" t="s">
        <v>17</v>
      </c>
      <c r="E105" s="27" t="s">
        <v>27</v>
      </c>
      <c r="F105" s="28" t="s">
        <v>19</v>
      </c>
      <c r="G105" s="29">
        <v>94</v>
      </c>
      <c r="H105" s="30">
        <v>3500</v>
      </c>
      <c r="I105" s="31">
        <v>329658</v>
      </c>
      <c r="J105" s="32" t="s">
        <v>19</v>
      </c>
      <c r="K105" s="33">
        <v>94</v>
      </c>
      <c r="L105" s="34">
        <v>3500</v>
      </c>
      <c r="M105" s="35">
        <v>291082</v>
      </c>
      <c r="N105" s="18" t="s">
        <v>19</v>
      </c>
      <c r="O105" s="19">
        <v>94</v>
      </c>
      <c r="P105" s="20">
        <v>3500</v>
      </c>
      <c r="Q105" s="21">
        <v>181312.14</v>
      </c>
      <c r="R105" s="41"/>
      <c r="S105" s="42"/>
      <c r="T105" s="37"/>
    </row>
    <row r="106" spans="2:20" x14ac:dyDescent="0.35">
      <c r="B106" s="46">
        <v>100</v>
      </c>
      <c r="C106" s="47" t="s">
        <v>137</v>
      </c>
      <c r="D106" s="48" t="s">
        <v>17</v>
      </c>
      <c r="E106" s="49" t="s">
        <v>27</v>
      </c>
      <c r="F106" s="50" t="s">
        <v>19</v>
      </c>
      <c r="G106" s="51">
        <v>7</v>
      </c>
      <c r="H106" s="52">
        <v>3500</v>
      </c>
      <c r="I106" s="53">
        <v>24550</v>
      </c>
      <c r="J106" s="54" t="s">
        <v>19</v>
      </c>
      <c r="K106" s="55">
        <v>7</v>
      </c>
      <c r="L106" s="56">
        <v>3500</v>
      </c>
      <c r="M106" s="57">
        <v>24550</v>
      </c>
      <c r="N106" s="18" t="s">
        <v>19</v>
      </c>
      <c r="O106" s="19">
        <v>7</v>
      </c>
      <c r="P106" s="20">
        <v>3500</v>
      </c>
      <c r="Q106" s="21">
        <v>24550</v>
      </c>
      <c r="R106" s="58"/>
      <c r="S106" s="59"/>
      <c r="T106" s="60"/>
    </row>
    <row r="107" spans="2:20" x14ac:dyDescent="0.35">
      <c r="B107" s="24">
        <v>101</v>
      </c>
      <c r="C107" s="25" t="s">
        <v>138</v>
      </c>
      <c r="D107" s="26" t="s">
        <v>17</v>
      </c>
      <c r="E107" s="27" t="s">
        <v>27</v>
      </c>
      <c r="F107" s="28" t="s">
        <v>19</v>
      </c>
      <c r="G107" s="29">
        <v>31</v>
      </c>
      <c r="H107" s="30">
        <v>3500</v>
      </c>
      <c r="I107" s="31">
        <v>108718</v>
      </c>
      <c r="J107" s="32" t="s">
        <v>19</v>
      </c>
      <c r="K107" s="33">
        <v>31</v>
      </c>
      <c r="L107" s="34">
        <v>3500</v>
      </c>
      <c r="M107" s="35">
        <v>107665.99</v>
      </c>
      <c r="N107" s="18" t="s">
        <v>19</v>
      </c>
      <c r="O107" s="19">
        <v>31</v>
      </c>
      <c r="P107" s="20">
        <v>3500</v>
      </c>
      <c r="Q107" s="21">
        <v>95275.33</v>
      </c>
      <c r="R107" s="41"/>
      <c r="S107" s="42"/>
      <c r="T107" s="37"/>
    </row>
    <row r="108" spans="2:20" x14ac:dyDescent="0.35">
      <c r="B108" s="24">
        <v>102</v>
      </c>
      <c r="C108" s="25" t="s">
        <v>139</v>
      </c>
      <c r="D108" s="26" t="s">
        <v>17</v>
      </c>
      <c r="E108" s="27" t="s">
        <v>27</v>
      </c>
      <c r="F108" s="28" t="s">
        <v>19</v>
      </c>
      <c r="G108" s="29">
        <v>9</v>
      </c>
      <c r="H108" s="30">
        <v>3500</v>
      </c>
      <c r="I108" s="31">
        <v>31564</v>
      </c>
      <c r="J108" s="32" t="s">
        <v>19</v>
      </c>
      <c r="K108" s="33">
        <v>9</v>
      </c>
      <c r="L108" s="34">
        <v>3500</v>
      </c>
      <c r="M108" s="35">
        <v>24550</v>
      </c>
      <c r="N108" s="18"/>
      <c r="O108" s="19"/>
      <c r="P108" s="20"/>
      <c r="Q108" s="21"/>
      <c r="R108" s="41"/>
      <c r="S108" s="42"/>
      <c r="T108" s="37"/>
    </row>
    <row r="109" spans="2:20" x14ac:dyDescent="0.35">
      <c r="B109" s="24">
        <v>103</v>
      </c>
      <c r="C109" s="25" t="s">
        <v>140</v>
      </c>
      <c r="D109" s="26" t="s">
        <v>17</v>
      </c>
      <c r="E109" s="27" t="s">
        <v>27</v>
      </c>
      <c r="F109" s="28" t="s">
        <v>19</v>
      </c>
      <c r="G109" s="29">
        <v>7</v>
      </c>
      <c r="H109" s="30">
        <v>3500</v>
      </c>
      <c r="I109" s="31">
        <v>24550</v>
      </c>
      <c r="J109" s="32" t="s">
        <v>19</v>
      </c>
      <c r="K109" s="33">
        <v>7</v>
      </c>
      <c r="L109" s="34">
        <v>3500</v>
      </c>
      <c r="M109" s="35">
        <v>21042</v>
      </c>
      <c r="N109" s="18" t="s">
        <v>19</v>
      </c>
      <c r="O109" s="19">
        <v>7</v>
      </c>
      <c r="P109" s="20">
        <v>3500</v>
      </c>
      <c r="Q109" s="21">
        <v>21042</v>
      </c>
      <c r="R109" s="41"/>
      <c r="S109" s="42"/>
      <c r="T109" s="37"/>
    </row>
    <row r="110" spans="2:20" x14ac:dyDescent="0.35">
      <c r="B110" s="24">
        <v>104</v>
      </c>
      <c r="C110" s="25" t="s">
        <v>141</v>
      </c>
      <c r="D110" s="26" t="s">
        <v>17</v>
      </c>
      <c r="E110" s="27" t="s">
        <v>27</v>
      </c>
      <c r="F110" s="28" t="s">
        <v>19</v>
      </c>
      <c r="G110" s="29">
        <v>22</v>
      </c>
      <c r="H110" s="30">
        <v>3500</v>
      </c>
      <c r="I110" s="31">
        <v>77154</v>
      </c>
      <c r="J110" s="32" t="s">
        <v>19</v>
      </c>
      <c r="K110" s="33">
        <v>22</v>
      </c>
      <c r="L110" s="34">
        <v>3500</v>
      </c>
      <c r="M110" s="35">
        <v>56112</v>
      </c>
      <c r="N110" s="18" t="s">
        <v>19</v>
      </c>
      <c r="O110" s="19">
        <v>22</v>
      </c>
      <c r="P110" s="20">
        <v>3500</v>
      </c>
      <c r="Q110" s="21">
        <v>56112</v>
      </c>
      <c r="R110" s="41"/>
      <c r="S110" s="42"/>
      <c r="T110" s="37"/>
    </row>
    <row r="111" spans="2:20" ht="15" thickBot="1" x14ac:dyDescent="0.4">
      <c r="B111" s="61">
        <v>105</v>
      </c>
      <c r="C111" s="62" t="s">
        <v>142</v>
      </c>
      <c r="D111" s="63" t="s">
        <v>17</v>
      </c>
      <c r="E111" s="64" t="s">
        <v>27</v>
      </c>
      <c r="F111" s="65" t="s">
        <v>19</v>
      </c>
      <c r="G111" s="66">
        <v>28</v>
      </c>
      <c r="H111" s="67">
        <v>3500</v>
      </c>
      <c r="I111" s="68">
        <v>98196</v>
      </c>
      <c r="J111" s="69" t="s">
        <v>19</v>
      </c>
      <c r="K111" s="70">
        <v>28</v>
      </c>
      <c r="L111" s="71">
        <v>3500</v>
      </c>
      <c r="M111" s="72">
        <v>80662</v>
      </c>
      <c r="N111" s="73" t="s">
        <v>19</v>
      </c>
      <c r="O111" s="74">
        <v>28</v>
      </c>
      <c r="P111" s="75">
        <v>3500</v>
      </c>
      <c r="Q111" s="76">
        <v>80662</v>
      </c>
      <c r="R111" s="77"/>
      <c r="S111" s="78"/>
      <c r="T111" s="79"/>
    </row>
    <row r="112" spans="2:20" ht="15" thickBot="1" x14ac:dyDescent="0.4">
      <c r="B112" s="80"/>
      <c r="C112" s="81"/>
      <c r="D112" s="82"/>
      <c r="E112" s="82"/>
      <c r="F112" s="83"/>
      <c r="G112" s="84">
        <f>SUM(G7:G111)</f>
        <v>97576</v>
      </c>
      <c r="H112" s="85"/>
      <c r="I112" s="86">
        <f>SUM(I7:I111)</f>
        <v>326254883.12000006</v>
      </c>
      <c r="J112" s="87"/>
      <c r="K112" s="88">
        <f>SUM(K7:K107)</f>
        <v>89181</v>
      </c>
      <c r="L112" s="85"/>
      <c r="M112" s="89">
        <f>SUM(M7:M107)</f>
        <v>230363534.97000006</v>
      </c>
      <c r="N112" s="90"/>
      <c r="O112" s="91">
        <f>SUM(O7:O111)</f>
        <v>52928</v>
      </c>
      <c r="P112" s="92"/>
      <c r="Q112" s="93">
        <f>SUM(Q7:Q111)</f>
        <v>76658641.220000014</v>
      </c>
      <c r="R112" s="94">
        <f>SUM(R7:R106)</f>
        <v>616168314.63999999</v>
      </c>
      <c r="S112" s="95">
        <f>SUM(S7:S111)</f>
        <v>62580470.460000001</v>
      </c>
      <c r="T112" s="86">
        <f>SUM(T7:T106)</f>
        <v>45471725.78999985</v>
      </c>
    </row>
  </sheetData>
  <mergeCells count="11">
    <mergeCell ref="S7:S14"/>
    <mergeCell ref="B3:T3"/>
    <mergeCell ref="B5:B6"/>
    <mergeCell ref="C5:C6"/>
    <mergeCell ref="D5:E5"/>
    <mergeCell ref="F5:I5"/>
    <mergeCell ref="J5:M5"/>
    <mergeCell ref="N5:Q5"/>
    <mergeCell ref="R5:R6"/>
    <mergeCell ref="S5:S6"/>
    <mergeCell ref="T5:T6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D47B704A636B44A3337ADFB051D5A2" ma:contentTypeVersion="13" ma:contentTypeDescription="Crear nuevo documento." ma:contentTypeScope="" ma:versionID="e5df61164161c6d6cb99d3bc17fad4a0">
  <xsd:schema xmlns:xsd="http://www.w3.org/2001/XMLSchema" xmlns:xs="http://www.w3.org/2001/XMLSchema" xmlns:p="http://schemas.microsoft.com/office/2006/metadata/properties" xmlns:ns2="4fe4c529-d920-4cb0-a767-7a62f604bd1a" xmlns:ns3="98d41a8c-d715-4cb0-8941-438367c8ad1d" targetNamespace="http://schemas.microsoft.com/office/2006/metadata/properties" ma:root="true" ma:fieldsID="40cc83b321564144c6639d3043298213" ns2:_="" ns3:_="">
    <xsd:import namespace="4fe4c529-d920-4cb0-a767-7a62f604bd1a"/>
    <xsd:import namespace="98d41a8c-d715-4cb0-8941-438367c8ad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4c529-d920-4cb0-a767-7a62f604bd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41a8c-d715-4cb0-8941-438367c8ad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0CFBB6-C079-4DF0-94B5-9DF24F6C22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5D402C-4771-45CF-84EB-71687DE301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e4c529-d920-4cb0-a767-7a62f604bd1a"/>
    <ds:schemaRef ds:uri="98d41a8c-d715-4cb0-8941-438367c8ad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A934E4-A70E-44B3-B33F-983D82B4FD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Carias</dc:creator>
  <cp:keywords/>
  <dc:description/>
  <cp:lastModifiedBy>Kinga Déry</cp:lastModifiedBy>
  <cp:revision/>
  <dcterms:created xsi:type="dcterms:W3CDTF">2020-11-02T15:12:22Z</dcterms:created>
  <dcterms:modified xsi:type="dcterms:W3CDTF">2022-02-24T10:02:28Z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0x0101008AD47B704A636B44A3337ADFB051D5A2</vt:lpwstr>
  </property>
</Properties>
</file>